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E:\Greener Space Planning\Refernce Documents\昼光率グラフ\"/>
    </mc:Choice>
  </mc:AlternateContent>
  <xr:revisionPtr revIDLastSave="0" documentId="13_ncr:1_{EDAFD7C7-9944-4E2B-B232-C7D617FD61A5}" xr6:coauthVersionLast="47" xr6:coauthVersionMax="47" xr10:uidLastSave="{00000000-0000-0000-0000-000000000000}"/>
  <workbookProtection workbookAlgorithmName="SHA-512" workbookHashValue="mX5UEEprDmJ5z18vxaI9DHVC/+jFyHMnnNeCW8DgXyzEYHtjYVRetOgANeHfRnUf6q+aDTu0nluNc8N7+ZgzoQ==" workbookSaltValue="2b+ujQPxHg5zGFODGL0N+g==" workbookSpinCount="100000" lockStructure="1"/>
  <bookViews>
    <workbookView xWindow="-120" yWindow="-120" windowWidth="38640" windowHeight="21240" xr2:uid="{00000000-000D-0000-FFFF-FFFF00000000}"/>
  </bookViews>
  <sheets>
    <sheet name="Sheet1" sheetId="1" r:id="rId1"/>
  </sheets>
  <definedNames>
    <definedName name="_xlnm.Print_Area" localSheetId="0">Sheet1!$A$1:$O$85</definedName>
    <definedName name="solver_adj" localSheetId="0" hidden="1">Sheet1!$CV$206</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lhs1" localSheetId="0" hidden="1">Sheet1!$CV$206</definedName>
    <definedName name="solver_lhs10" localSheetId="0" hidden="1">Sheet1!$F$158</definedName>
    <definedName name="solver_lhs2" localSheetId="0" hidden="1">Sheet1!$CV$206</definedName>
    <definedName name="solver_lhs3" localSheetId="0" hidden="1">Sheet1!$F$158</definedName>
    <definedName name="solver_lhs4" localSheetId="0" hidden="1">Sheet1!$F$158</definedName>
    <definedName name="solver_lhs5" localSheetId="0" hidden="1">Sheet1!$F$158</definedName>
    <definedName name="solver_lhs6" localSheetId="0" hidden="1">Sheet1!$F$158</definedName>
    <definedName name="solver_lhs7" localSheetId="0" hidden="1">Sheet1!$F$158</definedName>
    <definedName name="solver_lhs8" localSheetId="0" hidden="1">Sheet1!$F$158</definedName>
    <definedName name="solver_lhs9" localSheetId="0" hidden="1">Sheet1!$F$158</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2</definedName>
    <definedName name="solver_nwt" localSheetId="0" hidden="1">1</definedName>
    <definedName name="solver_opt" localSheetId="0" hidden="1">Sheet1!$CZ$206</definedName>
    <definedName name="solver_pre" localSheetId="0" hidden="1">0.000001</definedName>
    <definedName name="solver_rbv" localSheetId="0" hidden="1">1</definedName>
    <definedName name="solver_rel1" localSheetId="0" hidden="1">1</definedName>
    <definedName name="solver_rel10" localSheetId="0" hidden="1">3</definedName>
    <definedName name="solver_rel2" localSheetId="0" hidden="1">3</definedName>
    <definedName name="solver_rel3" localSheetId="0" hidden="1">1</definedName>
    <definedName name="solver_rel4" localSheetId="0" hidden="1">3</definedName>
    <definedName name="solver_rel5" localSheetId="0" hidden="1">1</definedName>
    <definedName name="solver_rel6" localSheetId="0" hidden="1">3</definedName>
    <definedName name="solver_rel7" localSheetId="0" hidden="1">1</definedName>
    <definedName name="solver_rel8" localSheetId="0" hidden="1">3</definedName>
    <definedName name="solver_rel9" localSheetId="0" hidden="1">1</definedName>
    <definedName name="solver_rhs1" localSheetId="0" hidden="1">1.3</definedName>
    <definedName name="solver_rhs10" localSheetId="0" hidden="1">0.01</definedName>
    <definedName name="solver_rhs2" localSheetId="0" hidden="1">1.1</definedName>
    <definedName name="solver_rhs3" localSheetId="0" hidden="1">100</definedName>
    <definedName name="solver_rhs4" localSheetId="0" hidden="1">0.01</definedName>
    <definedName name="solver_rhs5" localSheetId="0" hidden="1">100</definedName>
    <definedName name="solver_rhs6" localSheetId="0" hidden="1">0.01</definedName>
    <definedName name="solver_rhs7" localSheetId="0" hidden="1">100</definedName>
    <definedName name="solver_rhs8" localSheetId="0" hidden="1">0.01</definedName>
    <definedName name="solver_rhs9" localSheetId="0" hidden="1">100</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3</definedName>
    <definedName name="solver_val" localSheetId="0" hidden="1">0.14</definedName>
    <definedName name="solver_ver" localSheetId="0"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6" i="1" l="1"/>
  <c r="G23" i="1"/>
  <c r="G72" i="1"/>
  <c r="B105" i="1"/>
  <c r="E26" i="1"/>
  <c r="F26" i="1"/>
  <c r="G26" i="1"/>
  <c r="E27" i="1"/>
  <c r="F27" i="1"/>
  <c r="G27" i="1"/>
  <c r="E28" i="1"/>
  <c r="F28" i="1"/>
  <c r="G28" i="1"/>
  <c r="E29" i="1"/>
  <c r="F29" i="1"/>
  <c r="G29" i="1"/>
  <c r="E30" i="1"/>
  <c r="F30" i="1"/>
  <c r="G30" i="1"/>
  <c r="E31" i="1"/>
  <c r="F31" i="1"/>
  <c r="G31" i="1"/>
  <c r="E32" i="1"/>
  <c r="F32" i="1"/>
  <c r="G32" i="1"/>
  <c r="E33" i="1"/>
  <c r="F33" i="1"/>
  <c r="G33" i="1"/>
  <c r="E34" i="1"/>
  <c r="B101" i="1" s="1"/>
  <c r="F34" i="1"/>
  <c r="G34" i="1"/>
  <c r="E35" i="1"/>
  <c r="F35" i="1"/>
  <c r="G35" i="1"/>
  <c r="E36" i="1"/>
  <c r="B103" i="1" s="1"/>
  <c r="F36" i="1"/>
  <c r="C103" i="1" s="1"/>
  <c r="G36" i="1"/>
  <c r="E37" i="1"/>
  <c r="B104" i="1" s="1"/>
  <c r="F37" i="1"/>
  <c r="G37" i="1"/>
  <c r="E38" i="1"/>
  <c r="F38" i="1"/>
  <c r="G38" i="1"/>
  <c r="E39" i="1"/>
  <c r="F39" i="1"/>
  <c r="G39" i="1"/>
  <c r="E40" i="1"/>
  <c r="F40" i="1"/>
  <c r="G40" i="1"/>
  <c r="E41" i="1"/>
  <c r="B108" i="1" s="1"/>
  <c r="F41" i="1"/>
  <c r="G41" i="1"/>
  <c r="E42" i="1"/>
  <c r="F42" i="1"/>
  <c r="G42" i="1"/>
  <c r="E43" i="1"/>
  <c r="F43" i="1"/>
  <c r="G43" i="1"/>
  <c r="E44" i="1"/>
  <c r="F44" i="1"/>
  <c r="G44" i="1"/>
  <c r="E45" i="1"/>
  <c r="F45" i="1"/>
  <c r="G45" i="1"/>
  <c r="E46" i="1"/>
  <c r="F46" i="1"/>
  <c r="C113" i="1" s="1"/>
  <c r="G46" i="1"/>
  <c r="E47" i="1"/>
  <c r="B114" i="1" s="1"/>
  <c r="F47" i="1"/>
  <c r="G47" i="1"/>
  <c r="E48" i="1"/>
  <c r="F48" i="1"/>
  <c r="G48" i="1"/>
  <c r="E49" i="1"/>
  <c r="F49" i="1"/>
  <c r="G49" i="1"/>
  <c r="E50" i="1"/>
  <c r="F50" i="1"/>
  <c r="G50" i="1"/>
  <c r="E51" i="1"/>
  <c r="F51" i="1"/>
  <c r="G51" i="1"/>
  <c r="E52" i="1"/>
  <c r="F52" i="1"/>
  <c r="C119" i="1" s="1"/>
  <c r="G52" i="1"/>
  <c r="E53" i="1"/>
  <c r="F53" i="1"/>
  <c r="G53" i="1"/>
  <c r="E54" i="1"/>
  <c r="F54" i="1"/>
  <c r="G54" i="1"/>
  <c r="E55" i="1"/>
  <c r="F55" i="1"/>
  <c r="G55" i="1"/>
  <c r="F56" i="1"/>
  <c r="G56" i="1"/>
  <c r="E57" i="1"/>
  <c r="B124" i="1" s="1"/>
  <c r="F57" i="1"/>
  <c r="C124" i="1" s="1"/>
  <c r="G57" i="1"/>
  <c r="E58" i="1"/>
  <c r="F58" i="1"/>
  <c r="G58" i="1"/>
  <c r="E59" i="1"/>
  <c r="F59" i="1"/>
  <c r="G59" i="1"/>
  <c r="E60" i="1"/>
  <c r="F60" i="1"/>
  <c r="G60" i="1"/>
  <c r="E61" i="1"/>
  <c r="F61" i="1"/>
  <c r="G61" i="1"/>
  <c r="E62" i="1"/>
  <c r="F62" i="1"/>
  <c r="C129" i="1" s="1"/>
  <c r="G62" i="1"/>
  <c r="E63" i="1"/>
  <c r="B130" i="1" s="1"/>
  <c r="F63" i="1"/>
  <c r="C130" i="1" s="1"/>
  <c r="G63" i="1"/>
  <c r="E64" i="1"/>
  <c r="F64" i="1"/>
  <c r="G64" i="1"/>
  <c r="E65" i="1"/>
  <c r="F65" i="1"/>
  <c r="C132" i="1" s="1"/>
  <c r="G65" i="1"/>
  <c r="E66" i="1"/>
  <c r="B133" i="1" s="1"/>
  <c r="F66" i="1"/>
  <c r="C133" i="1" s="1"/>
  <c r="G66" i="1"/>
  <c r="E67" i="1"/>
  <c r="B134" i="1" s="1"/>
  <c r="F67" i="1"/>
  <c r="C134" i="1" s="1"/>
  <c r="G67" i="1"/>
  <c r="E68" i="1"/>
  <c r="B135" i="1" s="1"/>
  <c r="F68" i="1"/>
  <c r="C135" i="1" s="1"/>
  <c r="G68" i="1"/>
  <c r="E69" i="1"/>
  <c r="F69" i="1"/>
  <c r="G69" i="1"/>
  <c r="E70" i="1"/>
  <c r="F70" i="1"/>
  <c r="G70" i="1"/>
  <c r="E71" i="1"/>
  <c r="B138" i="1" s="1"/>
  <c r="F71" i="1"/>
  <c r="C138" i="1" s="1"/>
  <c r="G71" i="1"/>
  <c r="E72" i="1"/>
  <c r="B139" i="1" s="1"/>
  <c r="F72" i="1"/>
  <c r="C139" i="1" s="1"/>
  <c r="E25" i="1"/>
  <c r="F25" i="1"/>
  <c r="G25" i="1"/>
  <c r="G24" i="1"/>
  <c r="F24" i="1"/>
  <c r="E24" i="1"/>
  <c r="F23" i="1"/>
  <c r="E23" i="1"/>
  <c r="A139" i="1"/>
  <c r="A138" i="1"/>
  <c r="A134" i="1"/>
  <c r="A135" i="1"/>
  <c r="A136" i="1"/>
  <c r="A137" i="1"/>
  <c r="A116" i="1"/>
  <c r="A117" i="1"/>
  <c r="A118" i="1"/>
  <c r="A119" i="1"/>
  <c r="A120" i="1"/>
  <c r="A121" i="1"/>
  <c r="A122" i="1"/>
  <c r="A123" i="1"/>
  <c r="A124" i="1"/>
  <c r="A125" i="1"/>
  <c r="A126" i="1"/>
  <c r="A127" i="1"/>
  <c r="A128" i="1"/>
  <c r="A129" i="1"/>
  <c r="A130" i="1"/>
  <c r="A131" i="1"/>
  <c r="B131" i="1"/>
  <c r="A132" i="1"/>
  <c r="A133" i="1"/>
  <c r="C131" i="1"/>
  <c r="B132" i="1"/>
  <c r="B136" i="1"/>
  <c r="C136" i="1"/>
  <c r="B137" i="1"/>
  <c r="C137" i="1"/>
  <c r="A109" i="1"/>
  <c r="A110" i="1"/>
  <c r="A111" i="1"/>
  <c r="A112" i="1"/>
  <c r="A113" i="1"/>
  <c r="A114" i="1"/>
  <c r="A115" i="1"/>
  <c r="B129" i="1"/>
  <c r="C128" i="1"/>
  <c r="B128" i="1"/>
  <c r="C127" i="1"/>
  <c r="B127" i="1"/>
  <c r="C126" i="1"/>
  <c r="B126" i="1"/>
  <c r="C125" i="1"/>
  <c r="B125" i="1"/>
  <c r="C123" i="1"/>
  <c r="B123" i="1"/>
  <c r="C122" i="1"/>
  <c r="B122" i="1"/>
  <c r="C121" i="1"/>
  <c r="B121" i="1"/>
  <c r="C120" i="1"/>
  <c r="B120" i="1"/>
  <c r="B119" i="1"/>
  <c r="C118" i="1"/>
  <c r="B118" i="1"/>
  <c r="C117" i="1"/>
  <c r="B117" i="1"/>
  <c r="C116" i="1"/>
  <c r="B116" i="1"/>
  <c r="C115" i="1"/>
  <c r="B115" i="1"/>
  <c r="C114" i="1"/>
  <c r="B113" i="1"/>
  <c r="C112" i="1"/>
  <c r="B112" i="1"/>
  <c r="C111" i="1"/>
  <c r="B111" i="1"/>
  <c r="C110" i="1"/>
  <c r="B110" i="1"/>
  <c r="B100" i="1"/>
  <c r="C100" i="1"/>
  <c r="C101" i="1"/>
  <c r="B102" i="1"/>
  <c r="C102" i="1"/>
  <c r="C104" i="1"/>
  <c r="C105" i="1"/>
  <c r="B106" i="1"/>
  <c r="C106" i="1"/>
  <c r="B107" i="1"/>
  <c r="C107" i="1"/>
  <c r="C108" i="1"/>
  <c r="B109" i="1"/>
  <c r="C109" i="1"/>
  <c r="A100" i="1"/>
  <c r="A101" i="1"/>
  <c r="A102" i="1"/>
  <c r="A103" i="1"/>
  <c r="A104" i="1"/>
  <c r="A105" i="1"/>
  <c r="A106" i="1"/>
  <c r="A107" i="1"/>
  <c r="A108" i="1"/>
  <c r="A95" i="1"/>
  <c r="A96" i="1"/>
  <c r="A97" i="1"/>
  <c r="A98" i="1"/>
  <c r="A99" i="1"/>
  <c r="A92" i="1"/>
  <c r="A93" i="1"/>
  <c r="A94" i="1"/>
  <c r="A91" i="1"/>
  <c r="A90" i="1"/>
  <c r="DI146" i="1"/>
  <c r="DG146" i="1"/>
  <c r="DE146" i="1"/>
  <c r="DC146" i="1"/>
  <c r="DA146" i="1"/>
  <c r="CY146" i="1"/>
  <c r="CW146" i="1"/>
  <c r="CU146" i="1"/>
  <c r="CS146" i="1"/>
  <c r="CQ146" i="1"/>
  <c r="CO146" i="1"/>
  <c r="CM146" i="1"/>
  <c r="CK146" i="1"/>
  <c r="CI146" i="1"/>
  <c r="CG146" i="1"/>
  <c r="CE146" i="1"/>
  <c r="CC146" i="1"/>
  <c r="CA146" i="1"/>
  <c r="BY146" i="1"/>
  <c r="BW146" i="1"/>
  <c r="BU146" i="1"/>
  <c r="BS146" i="1"/>
  <c r="BQ146" i="1"/>
  <c r="BO146" i="1"/>
  <c r="BM146" i="1"/>
  <c r="BK146" i="1"/>
  <c r="BI146" i="1"/>
  <c r="BG146" i="1"/>
  <c r="BE146" i="1"/>
  <c r="BC146" i="1"/>
  <c r="BA146" i="1"/>
  <c r="AY146" i="1"/>
  <c r="AW146" i="1"/>
  <c r="AU146" i="1"/>
  <c r="AS146" i="1"/>
  <c r="AQ146" i="1"/>
  <c r="AO146" i="1"/>
  <c r="AM146" i="1"/>
  <c r="AK146" i="1"/>
  <c r="AI146" i="1"/>
  <c r="AG146" i="1"/>
  <c r="AE146" i="1"/>
  <c r="AC146" i="1"/>
  <c r="AA146" i="1"/>
  <c r="Y146" i="1"/>
  <c r="W146" i="1"/>
  <c r="U146" i="1"/>
  <c r="S146" i="1"/>
  <c r="Q146" i="1"/>
  <c r="O146" i="1"/>
  <c r="M146" i="1"/>
  <c r="K146" i="1"/>
  <c r="I146" i="1"/>
  <c r="G146" i="1"/>
  <c r="DG142" i="1"/>
  <c r="DC142" i="1"/>
  <c r="CY142" i="1"/>
  <c r="CW142" i="1"/>
  <c r="CU142" i="1"/>
  <c r="CS142" i="1"/>
  <c r="CO142" i="1"/>
  <c r="CM142" i="1"/>
  <c r="CK142" i="1"/>
  <c r="CI142" i="1"/>
  <c r="CE142" i="1"/>
  <c r="CC142" i="1"/>
  <c r="CA142" i="1"/>
  <c r="BY142" i="1"/>
  <c r="BU142" i="1"/>
  <c r="BS142" i="1"/>
  <c r="BQ142" i="1"/>
  <c r="BO142" i="1"/>
  <c r="BK142" i="1"/>
  <c r="BI142" i="1"/>
  <c r="BG142" i="1"/>
  <c r="BE142" i="1"/>
  <c r="DI142" i="1"/>
  <c r="DE142" i="1"/>
  <c r="DA142" i="1"/>
  <c r="CQ142" i="1"/>
  <c r="CG142" i="1"/>
  <c r="BW142" i="1"/>
  <c r="BM142" i="1"/>
  <c r="BC142" i="1"/>
  <c r="BA142" i="1"/>
  <c r="AY142" i="1"/>
  <c r="AW142" i="1"/>
  <c r="AU142" i="1"/>
  <c r="AS142" i="1"/>
  <c r="AQ142" i="1"/>
  <c r="AO142" i="1"/>
  <c r="AM142" i="1"/>
  <c r="AK142" i="1"/>
  <c r="AI142" i="1"/>
  <c r="AG142" i="1"/>
  <c r="AE142" i="1"/>
  <c r="AC142" i="1"/>
  <c r="AA142" i="1"/>
  <c r="Y142" i="1"/>
  <c r="W142" i="1"/>
  <c r="U142" i="1"/>
  <c r="S142" i="1"/>
  <c r="Q142" i="1"/>
  <c r="O142" i="1"/>
  <c r="M142" i="1"/>
  <c r="K142" i="1"/>
  <c r="I142" i="1"/>
  <c r="G142" i="1"/>
  <c r="CX206" i="1" l="1"/>
  <c r="CY206" i="1"/>
  <c r="CZ206" i="1"/>
  <c r="CS204" i="1"/>
  <c r="CT204" i="1"/>
  <c r="CU204" i="1"/>
  <c r="CN201" i="1"/>
  <c r="CO201" i="1"/>
  <c r="CP201" i="1"/>
  <c r="CD190" i="1"/>
  <c r="CE190" i="1"/>
  <c r="CF190" i="1"/>
  <c r="BT181" i="1"/>
  <c r="BU181" i="1"/>
  <c r="BV181" i="1"/>
  <c r="BO177" i="1"/>
  <c r="BP177" i="1"/>
  <c r="BQ177" i="1"/>
  <c r="BE170" i="1"/>
  <c r="BF170" i="1"/>
  <c r="BG170" i="1"/>
  <c r="AZ166" i="1"/>
  <c r="BA166" i="1"/>
  <c r="BB166" i="1"/>
  <c r="AU163" i="1"/>
  <c r="AV163" i="1"/>
  <c r="AW163" i="1"/>
  <c r="AP160" i="1"/>
  <c r="AQ160" i="1"/>
  <c r="AR160" i="1"/>
  <c r="AK155" i="1"/>
  <c r="AL155" i="1"/>
  <c r="AM155" i="1"/>
  <c r="AF152" i="1"/>
  <c r="AG152" i="1"/>
  <c r="AH152" i="1"/>
  <c r="AA150" i="1"/>
  <c r="AB150" i="1"/>
  <c r="AC150" i="1"/>
  <c r="DW221" i="1" l="1"/>
  <c r="DX221" i="1"/>
  <c r="DW222" i="1"/>
  <c r="DX222" i="1"/>
  <c r="DW223" i="1"/>
  <c r="DX223" i="1"/>
  <c r="DW224" i="1"/>
  <c r="DX224" i="1"/>
  <c r="DW225" i="1"/>
  <c r="DX225" i="1"/>
  <c r="DW226" i="1"/>
  <c r="DX226" i="1"/>
  <c r="DW227" i="1"/>
  <c r="DX227" i="1"/>
  <c r="DW228" i="1"/>
  <c r="DX228" i="1"/>
  <c r="DW229" i="1"/>
  <c r="DX229" i="1"/>
  <c r="DW230" i="1"/>
  <c r="DX230" i="1"/>
  <c r="DW231" i="1"/>
  <c r="DX231" i="1"/>
  <c r="DW232" i="1"/>
  <c r="DX232" i="1"/>
  <c r="DW233" i="1"/>
  <c r="DX233" i="1"/>
  <c r="DW234" i="1"/>
  <c r="DX234" i="1"/>
  <c r="DW235" i="1"/>
  <c r="DX235" i="1"/>
  <c r="DW236" i="1"/>
  <c r="DX236" i="1"/>
  <c r="DW237" i="1"/>
  <c r="DX237" i="1"/>
  <c r="DW238" i="1"/>
  <c r="DX238" i="1"/>
  <c r="DW239" i="1"/>
  <c r="DX239" i="1"/>
  <c r="DW240" i="1"/>
  <c r="DX240" i="1"/>
  <c r="DW241" i="1"/>
  <c r="DX241" i="1"/>
  <c r="DW242" i="1"/>
  <c r="DX242" i="1"/>
  <c r="DW243" i="1"/>
  <c r="DX243" i="1"/>
  <c r="DW244" i="1"/>
  <c r="DX244" i="1"/>
  <c r="DW245" i="1"/>
  <c r="DX245" i="1"/>
  <c r="DW246" i="1"/>
  <c r="DX246" i="1"/>
  <c r="DW247" i="1"/>
  <c r="DX247" i="1"/>
  <c r="DW248" i="1"/>
  <c r="DX248" i="1"/>
  <c r="DW249" i="1"/>
  <c r="DX249" i="1"/>
  <c r="DR217" i="1"/>
  <c r="DS217" i="1"/>
  <c r="DR218" i="1"/>
  <c r="DS218" i="1"/>
  <c r="DR219" i="1"/>
  <c r="DS219" i="1"/>
  <c r="DR220" i="1"/>
  <c r="DS220" i="1"/>
  <c r="DR221" i="1"/>
  <c r="DS221" i="1"/>
  <c r="DR222" i="1"/>
  <c r="DS222" i="1"/>
  <c r="DR223" i="1"/>
  <c r="DS223" i="1"/>
  <c r="DR224" i="1"/>
  <c r="DS224" i="1"/>
  <c r="DR225" i="1"/>
  <c r="DS225" i="1"/>
  <c r="DR226" i="1"/>
  <c r="DS226" i="1"/>
  <c r="DR227" i="1"/>
  <c r="DS227" i="1"/>
  <c r="DR228" i="1"/>
  <c r="DS228" i="1"/>
  <c r="DR229" i="1"/>
  <c r="DS229" i="1"/>
  <c r="DR230" i="1"/>
  <c r="DS230" i="1"/>
  <c r="DR231" i="1"/>
  <c r="DS231" i="1"/>
  <c r="DR232" i="1"/>
  <c r="DS232" i="1"/>
  <c r="DR233" i="1"/>
  <c r="DS233" i="1"/>
  <c r="DR234" i="1"/>
  <c r="DS234" i="1"/>
  <c r="DR235" i="1"/>
  <c r="DS235" i="1"/>
  <c r="DR236" i="1"/>
  <c r="DS236" i="1"/>
  <c r="DR237" i="1"/>
  <c r="DS237" i="1"/>
  <c r="DR238" i="1"/>
  <c r="DS238" i="1"/>
  <c r="DR239" i="1"/>
  <c r="DS239" i="1"/>
  <c r="DR240" i="1"/>
  <c r="DS240" i="1"/>
  <c r="DR241" i="1"/>
  <c r="DS241" i="1"/>
  <c r="DR242" i="1"/>
  <c r="DS242" i="1"/>
  <c r="DR243" i="1"/>
  <c r="DS243" i="1"/>
  <c r="DR244" i="1"/>
  <c r="DS244" i="1"/>
  <c r="DR245" i="1"/>
  <c r="DS245" i="1"/>
  <c r="DR246" i="1"/>
  <c r="DS246" i="1"/>
  <c r="DR247" i="1"/>
  <c r="DS247" i="1"/>
  <c r="DR248" i="1"/>
  <c r="DS248" i="1"/>
  <c r="DR249" i="1"/>
  <c r="DS249" i="1"/>
  <c r="DM214" i="1"/>
  <c r="DN214" i="1"/>
  <c r="DM215" i="1"/>
  <c r="DN215" i="1"/>
  <c r="DM216" i="1"/>
  <c r="DN216" i="1"/>
  <c r="DM217" i="1"/>
  <c r="DN217" i="1"/>
  <c r="DM218" i="1"/>
  <c r="DN218" i="1"/>
  <c r="DM219" i="1"/>
  <c r="DN219" i="1"/>
  <c r="DM220" i="1"/>
  <c r="DN220" i="1"/>
  <c r="DM221" i="1"/>
  <c r="DN221" i="1"/>
  <c r="DM222" i="1"/>
  <c r="DN222" i="1"/>
  <c r="DM223" i="1"/>
  <c r="DN223" i="1"/>
  <c r="DM224" i="1"/>
  <c r="DN224" i="1"/>
  <c r="DM225" i="1"/>
  <c r="DN225" i="1"/>
  <c r="DM226" i="1"/>
  <c r="DN226" i="1"/>
  <c r="DM227" i="1"/>
  <c r="DN227" i="1"/>
  <c r="DM228" i="1"/>
  <c r="DN228" i="1"/>
  <c r="DM229" i="1"/>
  <c r="DN229" i="1"/>
  <c r="DM230" i="1"/>
  <c r="DN230" i="1"/>
  <c r="DM231" i="1"/>
  <c r="DN231" i="1"/>
  <c r="DM232" i="1"/>
  <c r="DN232" i="1"/>
  <c r="DM233" i="1"/>
  <c r="DN233" i="1"/>
  <c r="DM234" i="1"/>
  <c r="DN234" i="1"/>
  <c r="DM235" i="1"/>
  <c r="DN235" i="1"/>
  <c r="DM236" i="1"/>
  <c r="DN236" i="1"/>
  <c r="DM237" i="1"/>
  <c r="DN237" i="1"/>
  <c r="DM238" i="1"/>
  <c r="DN238" i="1"/>
  <c r="DM239" i="1"/>
  <c r="DN239" i="1"/>
  <c r="DM240" i="1"/>
  <c r="DN240" i="1"/>
  <c r="DM241" i="1"/>
  <c r="DN241" i="1"/>
  <c r="DM242" i="1"/>
  <c r="DN242" i="1"/>
  <c r="DM243" i="1"/>
  <c r="DN243" i="1"/>
  <c r="DM244" i="1"/>
  <c r="DN244" i="1"/>
  <c r="DM245" i="1"/>
  <c r="DN245" i="1"/>
  <c r="DM246" i="1"/>
  <c r="DN246" i="1"/>
  <c r="DM247" i="1"/>
  <c r="DN247" i="1"/>
  <c r="DM248" i="1"/>
  <c r="DN248" i="1"/>
  <c r="DM249" i="1"/>
  <c r="DN249" i="1"/>
  <c r="DH211" i="1"/>
  <c r="DI211" i="1"/>
  <c r="DH212" i="1"/>
  <c r="DI212" i="1"/>
  <c r="DH213" i="1"/>
  <c r="DI213" i="1"/>
  <c r="DH214" i="1"/>
  <c r="DI214" i="1"/>
  <c r="DH215" i="1"/>
  <c r="DI215" i="1"/>
  <c r="DH216" i="1"/>
  <c r="DI216" i="1"/>
  <c r="DH217" i="1"/>
  <c r="DI217" i="1"/>
  <c r="DH218" i="1"/>
  <c r="DI218" i="1"/>
  <c r="DH219" i="1"/>
  <c r="DI219" i="1"/>
  <c r="DH220" i="1"/>
  <c r="DI220" i="1"/>
  <c r="DH221" i="1"/>
  <c r="DI221" i="1"/>
  <c r="DH222" i="1"/>
  <c r="DI222" i="1"/>
  <c r="DH223" i="1"/>
  <c r="DI223" i="1"/>
  <c r="DH224" i="1"/>
  <c r="DI224" i="1"/>
  <c r="DH225" i="1"/>
  <c r="DI225" i="1"/>
  <c r="DH226" i="1"/>
  <c r="DI226" i="1"/>
  <c r="DH227" i="1"/>
  <c r="DI227" i="1"/>
  <c r="DH228" i="1"/>
  <c r="DI228" i="1"/>
  <c r="DH229" i="1"/>
  <c r="DI229" i="1"/>
  <c r="DH230" i="1"/>
  <c r="DI230" i="1"/>
  <c r="DH231" i="1"/>
  <c r="DI231" i="1"/>
  <c r="DH232" i="1"/>
  <c r="DI232" i="1"/>
  <c r="DH233" i="1"/>
  <c r="DI233" i="1"/>
  <c r="DH234" i="1"/>
  <c r="DI234" i="1"/>
  <c r="DH235" i="1"/>
  <c r="DI235" i="1"/>
  <c r="DH236" i="1"/>
  <c r="DI236" i="1"/>
  <c r="DH237" i="1"/>
  <c r="DI237" i="1"/>
  <c r="DH238" i="1"/>
  <c r="DI238" i="1"/>
  <c r="DH239" i="1"/>
  <c r="DI239" i="1"/>
  <c r="DH240" i="1"/>
  <c r="DI240" i="1"/>
  <c r="DH241" i="1"/>
  <c r="DI241" i="1"/>
  <c r="DH242" i="1"/>
  <c r="DI242" i="1"/>
  <c r="DH243" i="1"/>
  <c r="DI243" i="1"/>
  <c r="DH244" i="1"/>
  <c r="DI244" i="1"/>
  <c r="DH245" i="1"/>
  <c r="DI245" i="1"/>
  <c r="DH246" i="1"/>
  <c r="DI246" i="1"/>
  <c r="DH247" i="1"/>
  <c r="DI247" i="1"/>
  <c r="DH248" i="1"/>
  <c r="DI248" i="1"/>
  <c r="DH249" i="1"/>
  <c r="DI249" i="1"/>
  <c r="CX208" i="1"/>
  <c r="CY208" i="1"/>
  <c r="CX209" i="1"/>
  <c r="CY209" i="1"/>
  <c r="CX210" i="1"/>
  <c r="CY210" i="1"/>
  <c r="CX211" i="1"/>
  <c r="CY211" i="1"/>
  <c r="CX212" i="1"/>
  <c r="CY212" i="1"/>
  <c r="CX213" i="1"/>
  <c r="CY213" i="1"/>
  <c r="CX214" i="1"/>
  <c r="CY214" i="1"/>
  <c r="CX215" i="1"/>
  <c r="CY215" i="1"/>
  <c r="CX216" i="1"/>
  <c r="CY216" i="1"/>
  <c r="CX217" i="1"/>
  <c r="CY217" i="1"/>
  <c r="CX218" i="1"/>
  <c r="CY218" i="1"/>
  <c r="CX219" i="1"/>
  <c r="CY219" i="1"/>
  <c r="CX220" i="1"/>
  <c r="CY220" i="1"/>
  <c r="CX221" i="1"/>
  <c r="CY221" i="1"/>
  <c r="CX222" i="1"/>
  <c r="CY222" i="1"/>
  <c r="CX223" i="1"/>
  <c r="CY223" i="1"/>
  <c r="CX224" i="1"/>
  <c r="CY224" i="1"/>
  <c r="CX225" i="1"/>
  <c r="CY225" i="1"/>
  <c r="CX226" i="1"/>
  <c r="CY226" i="1"/>
  <c r="CX227" i="1"/>
  <c r="CY227" i="1"/>
  <c r="CX228" i="1"/>
  <c r="CY228" i="1"/>
  <c r="CX229" i="1"/>
  <c r="CY229" i="1"/>
  <c r="CX230" i="1"/>
  <c r="CY230" i="1"/>
  <c r="CX231" i="1"/>
  <c r="CY231" i="1"/>
  <c r="CX232" i="1"/>
  <c r="CY232" i="1"/>
  <c r="CX233" i="1"/>
  <c r="CY233" i="1"/>
  <c r="CX234" i="1"/>
  <c r="CY234" i="1"/>
  <c r="CX235" i="1"/>
  <c r="CY235" i="1"/>
  <c r="CX236" i="1"/>
  <c r="CY236" i="1"/>
  <c r="CX237" i="1"/>
  <c r="CY237" i="1"/>
  <c r="CX238" i="1"/>
  <c r="CY238" i="1"/>
  <c r="CX239" i="1"/>
  <c r="CY239" i="1"/>
  <c r="CX240" i="1"/>
  <c r="CY240" i="1"/>
  <c r="CX241" i="1"/>
  <c r="CY241" i="1"/>
  <c r="CX242" i="1"/>
  <c r="CY242" i="1"/>
  <c r="CX243" i="1"/>
  <c r="CY243" i="1"/>
  <c r="CX244" i="1"/>
  <c r="CY244" i="1"/>
  <c r="CX245" i="1"/>
  <c r="CY245" i="1"/>
  <c r="CX246" i="1"/>
  <c r="CY246" i="1"/>
  <c r="CX247" i="1"/>
  <c r="CY247" i="1"/>
  <c r="CX248" i="1"/>
  <c r="CY248" i="1"/>
  <c r="CX249" i="1"/>
  <c r="CY249" i="1"/>
  <c r="CS206" i="1"/>
  <c r="CT206" i="1"/>
  <c r="CS207" i="1"/>
  <c r="CT207" i="1"/>
  <c r="CS208" i="1"/>
  <c r="CT208" i="1"/>
  <c r="CS209" i="1"/>
  <c r="CT209" i="1"/>
  <c r="CS210" i="1"/>
  <c r="CT210" i="1"/>
  <c r="CS211" i="1"/>
  <c r="CT211" i="1"/>
  <c r="CS212" i="1"/>
  <c r="CT212" i="1"/>
  <c r="CS213" i="1"/>
  <c r="CT213" i="1"/>
  <c r="CS214" i="1"/>
  <c r="CT214" i="1"/>
  <c r="CS215" i="1"/>
  <c r="CT215" i="1"/>
  <c r="CS216" i="1"/>
  <c r="CT216" i="1"/>
  <c r="CS217" i="1"/>
  <c r="CT217" i="1"/>
  <c r="CS218" i="1"/>
  <c r="CT218" i="1"/>
  <c r="CS219" i="1"/>
  <c r="CT219" i="1"/>
  <c r="CS220" i="1"/>
  <c r="CT220" i="1"/>
  <c r="CS221" i="1"/>
  <c r="CT221" i="1"/>
  <c r="CS222" i="1"/>
  <c r="CT222" i="1"/>
  <c r="CS223" i="1"/>
  <c r="CT223" i="1"/>
  <c r="CS224" i="1"/>
  <c r="CT224" i="1"/>
  <c r="CS225" i="1"/>
  <c r="CT225" i="1"/>
  <c r="CS226" i="1"/>
  <c r="CT226" i="1"/>
  <c r="CS227" i="1"/>
  <c r="CT227" i="1"/>
  <c r="CS228" i="1"/>
  <c r="CT228" i="1"/>
  <c r="CS229" i="1"/>
  <c r="CT229" i="1"/>
  <c r="CS230" i="1"/>
  <c r="CT230" i="1"/>
  <c r="CS231" i="1"/>
  <c r="CT231" i="1"/>
  <c r="CS232" i="1"/>
  <c r="CT232" i="1"/>
  <c r="CS233" i="1"/>
  <c r="CT233" i="1"/>
  <c r="CS234" i="1"/>
  <c r="CT234" i="1"/>
  <c r="CS235" i="1"/>
  <c r="CT235" i="1"/>
  <c r="CS236" i="1"/>
  <c r="CT236" i="1"/>
  <c r="CS237" i="1"/>
  <c r="CT237" i="1"/>
  <c r="CS238" i="1"/>
  <c r="CT238" i="1"/>
  <c r="CS239" i="1"/>
  <c r="CT239" i="1"/>
  <c r="CS240" i="1"/>
  <c r="CT240" i="1"/>
  <c r="CS241" i="1"/>
  <c r="CT241" i="1"/>
  <c r="CS242" i="1"/>
  <c r="CT242" i="1"/>
  <c r="CS243" i="1"/>
  <c r="CT243" i="1"/>
  <c r="CS244" i="1"/>
  <c r="CT244" i="1"/>
  <c r="CS245" i="1"/>
  <c r="CT245" i="1"/>
  <c r="CS246" i="1"/>
  <c r="CT246" i="1"/>
  <c r="CS247" i="1"/>
  <c r="CT247" i="1"/>
  <c r="CS248" i="1"/>
  <c r="CT248" i="1"/>
  <c r="CS249" i="1"/>
  <c r="CT249" i="1"/>
  <c r="CN202" i="1"/>
  <c r="CO202" i="1"/>
  <c r="CN203" i="1"/>
  <c r="CO203" i="1"/>
  <c r="CN204" i="1"/>
  <c r="CO204" i="1"/>
  <c r="CN205" i="1"/>
  <c r="CO205" i="1"/>
  <c r="CN206" i="1"/>
  <c r="CO206" i="1"/>
  <c r="CN207" i="1"/>
  <c r="CO207" i="1"/>
  <c r="CN208" i="1"/>
  <c r="CO208" i="1"/>
  <c r="CN209" i="1"/>
  <c r="CO209" i="1"/>
  <c r="CN210" i="1"/>
  <c r="CO210" i="1"/>
  <c r="CN211" i="1"/>
  <c r="CO211" i="1"/>
  <c r="CN212" i="1"/>
  <c r="CO212" i="1"/>
  <c r="CN213" i="1"/>
  <c r="CO213" i="1"/>
  <c r="CN214" i="1"/>
  <c r="CO214" i="1"/>
  <c r="CN215" i="1"/>
  <c r="CO215" i="1"/>
  <c r="CN216" i="1"/>
  <c r="CO216" i="1"/>
  <c r="CN217" i="1"/>
  <c r="CO217" i="1"/>
  <c r="CN218" i="1"/>
  <c r="CO218" i="1"/>
  <c r="CN219" i="1"/>
  <c r="CO219" i="1"/>
  <c r="CN220" i="1"/>
  <c r="CO220" i="1"/>
  <c r="CN221" i="1"/>
  <c r="CO221" i="1"/>
  <c r="CN222" i="1"/>
  <c r="CO222" i="1"/>
  <c r="CN223" i="1"/>
  <c r="CO223" i="1"/>
  <c r="CN224" i="1"/>
  <c r="CO224" i="1"/>
  <c r="CN225" i="1"/>
  <c r="CO225" i="1"/>
  <c r="CN226" i="1"/>
  <c r="CO226" i="1"/>
  <c r="CN227" i="1"/>
  <c r="CO227" i="1"/>
  <c r="CN228" i="1"/>
  <c r="CO228" i="1"/>
  <c r="CN229" i="1"/>
  <c r="CO229" i="1"/>
  <c r="CN230" i="1"/>
  <c r="CO230" i="1"/>
  <c r="CN231" i="1"/>
  <c r="CO231" i="1"/>
  <c r="CN232" i="1"/>
  <c r="CO232" i="1"/>
  <c r="CN233" i="1"/>
  <c r="CO233" i="1"/>
  <c r="CN234" i="1"/>
  <c r="CO234" i="1"/>
  <c r="CN235" i="1"/>
  <c r="CO235" i="1"/>
  <c r="CN236" i="1"/>
  <c r="CO236" i="1"/>
  <c r="CN237" i="1"/>
  <c r="CO237" i="1"/>
  <c r="CN238" i="1"/>
  <c r="CO238" i="1"/>
  <c r="CN239" i="1"/>
  <c r="CO239" i="1"/>
  <c r="CN240" i="1"/>
  <c r="CO240" i="1"/>
  <c r="CN241" i="1"/>
  <c r="CO241" i="1"/>
  <c r="CN242" i="1"/>
  <c r="CO242" i="1"/>
  <c r="CN243" i="1"/>
  <c r="CO243" i="1"/>
  <c r="CN244" i="1"/>
  <c r="CO244" i="1"/>
  <c r="CN245" i="1"/>
  <c r="CO245" i="1"/>
  <c r="CN246" i="1"/>
  <c r="CO246" i="1"/>
  <c r="CN247" i="1"/>
  <c r="CO247" i="1"/>
  <c r="CN248" i="1"/>
  <c r="CO248" i="1"/>
  <c r="CN249" i="1"/>
  <c r="CO249" i="1"/>
  <c r="CI197" i="1"/>
  <c r="CJ197" i="1"/>
  <c r="CI198" i="1"/>
  <c r="CJ198" i="1"/>
  <c r="CI199" i="1"/>
  <c r="CJ199" i="1"/>
  <c r="CI200" i="1"/>
  <c r="CJ200" i="1"/>
  <c r="CI201" i="1"/>
  <c r="CJ201" i="1"/>
  <c r="CI202" i="1"/>
  <c r="CJ202" i="1"/>
  <c r="CI203" i="1"/>
  <c r="CJ203" i="1"/>
  <c r="CI204" i="1"/>
  <c r="CJ204" i="1"/>
  <c r="CI205" i="1"/>
  <c r="CJ205" i="1"/>
  <c r="CI206" i="1"/>
  <c r="CJ206" i="1"/>
  <c r="CI207" i="1"/>
  <c r="CJ207" i="1"/>
  <c r="CI208" i="1"/>
  <c r="CJ208" i="1"/>
  <c r="CI209" i="1"/>
  <c r="CJ209" i="1"/>
  <c r="CI210" i="1"/>
  <c r="CJ210" i="1"/>
  <c r="CI211" i="1"/>
  <c r="CJ211" i="1"/>
  <c r="CI212" i="1"/>
  <c r="CJ212" i="1"/>
  <c r="CI213" i="1"/>
  <c r="CJ213" i="1"/>
  <c r="CI214" i="1"/>
  <c r="CJ214" i="1"/>
  <c r="CI215" i="1"/>
  <c r="CJ215" i="1"/>
  <c r="CI216" i="1"/>
  <c r="CJ216" i="1"/>
  <c r="CI217" i="1"/>
  <c r="CJ217" i="1"/>
  <c r="CI218" i="1"/>
  <c r="CJ218" i="1"/>
  <c r="CI219" i="1"/>
  <c r="CJ219" i="1"/>
  <c r="CI220" i="1"/>
  <c r="CJ220" i="1"/>
  <c r="CI221" i="1"/>
  <c r="CJ221" i="1"/>
  <c r="CI222" i="1"/>
  <c r="CJ222" i="1"/>
  <c r="CI223" i="1"/>
  <c r="CJ223" i="1"/>
  <c r="CI224" i="1"/>
  <c r="CJ224" i="1"/>
  <c r="CI225" i="1"/>
  <c r="CJ225" i="1"/>
  <c r="CI226" i="1"/>
  <c r="CJ226" i="1"/>
  <c r="CI227" i="1"/>
  <c r="CJ227" i="1"/>
  <c r="CI228" i="1"/>
  <c r="CJ228" i="1"/>
  <c r="CI229" i="1"/>
  <c r="CJ229" i="1"/>
  <c r="CI230" i="1"/>
  <c r="CJ230" i="1"/>
  <c r="CI231" i="1"/>
  <c r="CJ231" i="1"/>
  <c r="CI232" i="1"/>
  <c r="CJ232" i="1"/>
  <c r="CI233" i="1"/>
  <c r="CJ233" i="1"/>
  <c r="CI234" i="1"/>
  <c r="CJ234" i="1"/>
  <c r="CI235" i="1"/>
  <c r="CJ235" i="1"/>
  <c r="CI236" i="1"/>
  <c r="CJ236" i="1"/>
  <c r="CI237" i="1"/>
  <c r="CJ237" i="1"/>
  <c r="CI238" i="1"/>
  <c r="CJ238" i="1"/>
  <c r="CI239" i="1"/>
  <c r="CJ239" i="1"/>
  <c r="CI240" i="1"/>
  <c r="CJ240" i="1"/>
  <c r="CI241" i="1"/>
  <c r="CJ241" i="1"/>
  <c r="CI242" i="1"/>
  <c r="CJ242" i="1"/>
  <c r="CI243" i="1"/>
  <c r="CJ243" i="1"/>
  <c r="CI244" i="1"/>
  <c r="CJ244" i="1"/>
  <c r="CI245" i="1"/>
  <c r="CJ245" i="1"/>
  <c r="CI246" i="1"/>
  <c r="CJ246" i="1"/>
  <c r="CI247" i="1"/>
  <c r="CJ247" i="1"/>
  <c r="CI248" i="1"/>
  <c r="CJ248" i="1"/>
  <c r="CI249" i="1"/>
  <c r="CJ249" i="1"/>
  <c r="BY187" i="1"/>
  <c r="BZ187" i="1"/>
  <c r="BY188" i="1"/>
  <c r="BZ188" i="1"/>
  <c r="BY189" i="1"/>
  <c r="BZ189" i="1"/>
  <c r="BY190" i="1"/>
  <c r="BZ190" i="1"/>
  <c r="BY191" i="1"/>
  <c r="BZ191" i="1"/>
  <c r="BY192" i="1"/>
  <c r="BZ192" i="1"/>
  <c r="BY193" i="1"/>
  <c r="BZ193" i="1"/>
  <c r="BY194" i="1"/>
  <c r="BZ194" i="1"/>
  <c r="BY195" i="1"/>
  <c r="BZ195" i="1"/>
  <c r="BY196" i="1"/>
  <c r="BZ196" i="1"/>
  <c r="BY197" i="1"/>
  <c r="BZ197" i="1"/>
  <c r="BY198" i="1"/>
  <c r="BZ198" i="1"/>
  <c r="BY199" i="1"/>
  <c r="BZ199" i="1"/>
  <c r="BY200" i="1"/>
  <c r="BZ200" i="1"/>
  <c r="BY201" i="1"/>
  <c r="BZ201" i="1"/>
  <c r="BY202" i="1"/>
  <c r="BZ202" i="1"/>
  <c r="BY203" i="1"/>
  <c r="BZ203" i="1"/>
  <c r="BY204" i="1"/>
  <c r="BZ204" i="1"/>
  <c r="BY205" i="1"/>
  <c r="BZ205" i="1"/>
  <c r="BY206" i="1"/>
  <c r="BZ206" i="1"/>
  <c r="BY207" i="1"/>
  <c r="BZ207" i="1"/>
  <c r="BY208" i="1"/>
  <c r="BZ208" i="1"/>
  <c r="BY209" i="1"/>
  <c r="BZ209" i="1"/>
  <c r="BY210" i="1"/>
  <c r="BZ210" i="1"/>
  <c r="BY211" i="1"/>
  <c r="BZ211" i="1"/>
  <c r="BY212" i="1"/>
  <c r="BZ212" i="1"/>
  <c r="BY213" i="1"/>
  <c r="BZ213" i="1"/>
  <c r="BY214" i="1"/>
  <c r="BZ214" i="1"/>
  <c r="BY215" i="1"/>
  <c r="BZ215" i="1"/>
  <c r="BY216" i="1"/>
  <c r="BZ216" i="1"/>
  <c r="BY217" i="1"/>
  <c r="BZ217" i="1"/>
  <c r="BY218" i="1"/>
  <c r="BZ218" i="1"/>
  <c r="BY219" i="1"/>
  <c r="BZ219" i="1"/>
  <c r="BY220" i="1"/>
  <c r="BZ220" i="1"/>
  <c r="BY221" i="1"/>
  <c r="BZ221" i="1"/>
  <c r="BY222" i="1"/>
  <c r="BZ222" i="1"/>
  <c r="BY223" i="1"/>
  <c r="BZ223" i="1"/>
  <c r="BY224" i="1"/>
  <c r="BZ224" i="1"/>
  <c r="BY225" i="1"/>
  <c r="BZ225" i="1"/>
  <c r="BY226" i="1"/>
  <c r="BZ226" i="1"/>
  <c r="BY227" i="1"/>
  <c r="BZ227" i="1"/>
  <c r="BY228" i="1"/>
  <c r="BZ228" i="1"/>
  <c r="BY229" i="1"/>
  <c r="BZ229" i="1"/>
  <c r="BY230" i="1"/>
  <c r="BZ230" i="1"/>
  <c r="BY231" i="1"/>
  <c r="BZ231" i="1"/>
  <c r="BY232" i="1"/>
  <c r="BZ232" i="1"/>
  <c r="BY233" i="1"/>
  <c r="BZ233" i="1"/>
  <c r="BY234" i="1"/>
  <c r="BZ234" i="1"/>
  <c r="BY235" i="1"/>
  <c r="BZ235" i="1"/>
  <c r="BY236" i="1"/>
  <c r="BZ236" i="1"/>
  <c r="BY237" i="1"/>
  <c r="BZ237" i="1"/>
  <c r="BY238" i="1"/>
  <c r="BZ238" i="1"/>
  <c r="BY239" i="1"/>
  <c r="BZ239" i="1"/>
  <c r="BY240" i="1"/>
  <c r="BZ240" i="1"/>
  <c r="BY241" i="1"/>
  <c r="BZ241" i="1"/>
  <c r="BY242" i="1"/>
  <c r="BZ242" i="1"/>
  <c r="BY243" i="1"/>
  <c r="BZ243" i="1"/>
  <c r="BY244" i="1"/>
  <c r="BZ244" i="1"/>
  <c r="BY245" i="1"/>
  <c r="BZ245" i="1"/>
  <c r="BY246" i="1"/>
  <c r="BZ246" i="1"/>
  <c r="BY247" i="1"/>
  <c r="BZ247" i="1"/>
  <c r="BY248" i="1"/>
  <c r="BZ248" i="1"/>
  <c r="BY249" i="1"/>
  <c r="BZ249" i="1"/>
  <c r="BT183" i="1"/>
  <c r="BU183" i="1"/>
  <c r="BT184" i="1"/>
  <c r="BU184" i="1"/>
  <c r="BT185" i="1"/>
  <c r="BU185" i="1"/>
  <c r="BT186" i="1"/>
  <c r="BU186" i="1"/>
  <c r="BT187" i="1"/>
  <c r="BU187" i="1"/>
  <c r="BT188" i="1"/>
  <c r="BU188" i="1"/>
  <c r="BT189" i="1"/>
  <c r="BU189" i="1"/>
  <c r="BT190" i="1"/>
  <c r="BU190" i="1"/>
  <c r="BT191" i="1"/>
  <c r="BU191" i="1"/>
  <c r="BT192" i="1"/>
  <c r="BU192" i="1"/>
  <c r="BT193" i="1"/>
  <c r="BU193" i="1"/>
  <c r="BT194" i="1"/>
  <c r="BU194" i="1"/>
  <c r="BT195" i="1"/>
  <c r="BU195" i="1"/>
  <c r="BT196" i="1"/>
  <c r="BU196" i="1"/>
  <c r="BT197" i="1"/>
  <c r="BU197" i="1"/>
  <c r="BT198" i="1"/>
  <c r="BU198" i="1"/>
  <c r="BT199" i="1"/>
  <c r="BU199" i="1"/>
  <c r="BT200" i="1"/>
  <c r="BU200" i="1"/>
  <c r="BT201" i="1"/>
  <c r="BU201" i="1"/>
  <c r="BT202" i="1"/>
  <c r="BU202" i="1"/>
  <c r="BT203" i="1"/>
  <c r="BU203" i="1"/>
  <c r="BT204" i="1"/>
  <c r="BU204" i="1"/>
  <c r="BT205" i="1"/>
  <c r="BU205" i="1"/>
  <c r="BT206" i="1"/>
  <c r="BU206" i="1"/>
  <c r="BT207" i="1"/>
  <c r="BU207" i="1"/>
  <c r="BT208" i="1"/>
  <c r="BU208" i="1"/>
  <c r="BT209" i="1"/>
  <c r="BU209" i="1"/>
  <c r="BT210" i="1"/>
  <c r="BU210" i="1"/>
  <c r="BT211" i="1"/>
  <c r="BU211" i="1"/>
  <c r="BT212" i="1"/>
  <c r="BU212" i="1"/>
  <c r="BT213" i="1"/>
  <c r="BU213" i="1"/>
  <c r="BT214" i="1"/>
  <c r="BU214" i="1"/>
  <c r="BT215" i="1"/>
  <c r="BU215" i="1"/>
  <c r="BT216" i="1"/>
  <c r="BU216" i="1"/>
  <c r="BT217" i="1"/>
  <c r="BU217" i="1"/>
  <c r="BT218" i="1"/>
  <c r="BU218" i="1"/>
  <c r="BT219" i="1"/>
  <c r="BU219" i="1"/>
  <c r="BT220" i="1"/>
  <c r="BU220" i="1"/>
  <c r="BT221" i="1"/>
  <c r="BU221" i="1"/>
  <c r="BT222" i="1"/>
  <c r="BU222" i="1"/>
  <c r="BT223" i="1"/>
  <c r="BU223" i="1"/>
  <c r="BT224" i="1"/>
  <c r="BU224" i="1"/>
  <c r="BT225" i="1"/>
  <c r="BU225" i="1"/>
  <c r="BT226" i="1"/>
  <c r="BU226" i="1"/>
  <c r="BT227" i="1"/>
  <c r="BU227" i="1"/>
  <c r="BT228" i="1"/>
  <c r="BU228" i="1"/>
  <c r="BT229" i="1"/>
  <c r="BU229" i="1"/>
  <c r="BT230" i="1"/>
  <c r="BU230" i="1"/>
  <c r="BT231" i="1"/>
  <c r="BU231" i="1"/>
  <c r="BT232" i="1"/>
  <c r="BU232" i="1"/>
  <c r="BT233" i="1"/>
  <c r="BU233" i="1"/>
  <c r="BT234" i="1"/>
  <c r="BU234" i="1"/>
  <c r="BT235" i="1"/>
  <c r="BU235" i="1"/>
  <c r="BT236" i="1"/>
  <c r="BU236" i="1"/>
  <c r="BT237" i="1"/>
  <c r="BU237" i="1"/>
  <c r="BT238" i="1"/>
  <c r="BU238" i="1"/>
  <c r="BT239" i="1"/>
  <c r="BU239" i="1"/>
  <c r="BT240" i="1"/>
  <c r="BU240" i="1"/>
  <c r="BT241" i="1"/>
  <c r="BU241" i="1"/>
  <c r="BT242" i="1"/>
  <c r="BU242" i="1"/>
  <c r="BT243" i="1"/>
  <c r="BU243" i="1"/>
  <c r="BT244" i="1"/>
  <c r="BU244" i="1"/>
  <c r="BT245" i="1"/>
  <c r="BU245" i="1"/>
  <c r="BT246" i="1"/>
  <c r="BU246" i="1"/>
  <c r="BT247" i="1"/>
  <c r="BU247" i="1"/>
  <c r="BT248" i="1"/>
  <c r="BU248" i="1"/>
  <c r="BT249" i="1"/>
  <c r="BU249" i="1"/>
  <c r="BO179" i="1"/>
  <c r="BP179" i="1"/>
  <c r="BO180" i="1"/>
  <c r="BP180" i="1"/>
  <c r="BO181" i="1"/>
  <c r="BP181" i="1"/>
  <c r="BO182" i="1"/>
  <c r="BP182" i="1"/>
  <c r="BO183" i="1"/>
  <c r="BP183" i="1"/>
  <c r="BO184" i="1"/>
  <c r="BP184" i="1"/>
  <c r="BO185" i="1"/>
  <c r="BP185" i="1"/>
  <c r="BO186" i="1"/>
  <c r="BP186" i="1"/>
  <c r="BO187" i="1"/>
  <c r="BP187" i="1"/>
  <c r="BO188" i="1"/>
  <c r="BP188" i="1"/>
  <c r="BO189" i="1"/>
  <c r="BP189" i="1"/>
  <c r="BO190" i="1"/>
  <c r="BP190" i="1"/>
  <c r="BO191" i="1"/>
  <c r="BP191" i="1"/>
  <c r="BO192" i="1"/>
  <c r="BP192" i="1"/>
  <c r="BO193" i="1"/>
  <c r="BP193" i="1"/>
  <c r="BO194" i="1"/>
  <c r="BP194" i="1"/>
  <c r="BO195" i="1"/>
  <c r="BP195" i="1"/>
  <c r="BO196" i="1"/>
  <c r="BP196" i="1"/>
  <c r="BO197" i="1"/>
  <c r="BP197" i="1"/>
  <c r="BO198" i="1"/>
  <c r="BP198" i="1"/>
  <c r="BO199" i="1"/>
  <c r="BP199" i="1"/>
  <c r="BO200" i="1"/>
  <c r="BP200" i="1"/>
  <c r="BO201" i="1"/>
  <c r="BP201" i="1"/>
  <c r="BO202" i="1"/>
  <c r="BP202" i="1"/>
  <c r="BO203" i="1"/>
  <c r="BP203" i="1"/>
  <c r="BO204" i="1"/>
  <c r="BP204" i="1"/>
  <c r="BO205" i="1"/>
  <c r="BP205" i="1"/>
  <c r="BO206" i="1"/>
  <c r="BP206" i="1"/>
  <c r="BO207" i="1"/>
  <c r="BP207" i="1"/>
  <c r="BO208" i="1"/>
  <c r="BP208" i="1"/>
  <c r="BO209" i="1"/>
  <c r="BP209" i="1"/>
  <c r="BO210" i="1"/>
  <c r="BP210" i="1"/>
  <c r="BO211" i="1"/>
  <c r="BP211" i="1"/>
  <c r="BO212" i="1"/>
  <c r="BP212" i="1"/>
  <c r="BO213" i="1"/>
  <c r="BP213" i="1"/>
  <c r="BO214" i="1"/>
  <c r="BP214" i="1"/>
  <c r="BO215" i="1"/>
  <c r="BP215" i="1"/>
  <c r="BO216" i="1"/>
  <c r="BP216" i="1"/>
  <c r="BO217" i="1"/>
  <c r="BP217" i="1"/>
  <c r="BO218" i="1"/>
  <c r="BP218" i="1"/>
  <c r="BO219" i="1"/>
  <c r="BP219" i="1"/>
  <c r="BO220" i="1"/>
  <c r="BP220" i="1"/>
  <c r="BO221" i="1"/>
  <c r="BP221" i="1"/>
  <c r="BO222" i="1"/>
  <c r="BP222" i="1"/>
  <c r="BO223" i="1"/>
  <c r="BP223" i="1"/>
  <c r="BO224" i="1"/>
  <c r="BP224" i="1"/>
  <c r="BO225" i="1"/>
  <c r="BP225" i="1"/>
  <c r="BO226" i="1"/>
  <c r="BP226" i="1"/>
  <c r="BO227" i="1"/>
  <c r="BP227" i="1"/>
  <c r="BO228" i="1"/>
  <c r="BP228" i="1"/>
  <c r="BO229" i="1"/>
  <c r="BP229" i="1"/>
  <c r="BO230" i="1"/>
  <c r="BP230" i="1"/>
  <c r="BO231" i="1"/>
  <c r="BP231" i="1"/>
  <c r="BO232" i="1"/>
  <c r="BP232" i="1"/>
  <c r="BO233" i="1"/>
  <c r="BP233" i="1"/>
  <c r="BO234" i="1"/>
  <c r="BP234" i="1"/>
  <c r="BO235" i="1"/>
  <c r="BP235" i="1"/>
  <c r="BO236" i="1"/>
  <c r="BP236" i="1"/>
  <c r="BO237" i="1"/>
  <c r="BP237" i="1"/>
  <c r="BO238" i="1"/>
  <c r="BP238" i="1"/>
  <c r="BO239" i="1"/>
  <c r="BP239" i="1"/>
  <c r="BO240" i="1"/>
  <c r="BP240" i="1"/>
  <c r="BO241" i="1"/>
  <c r="BP241" i="1"/>
  <c r="BO242" i="1"/>
  <c r="BP242" i="1"/>
  <c r="BO243" i="1"/>
  <c r="BP243" i="1"/>
  <c r="BO244" i="1"/>
  <c r="BP244" i="1"/>
  <c r="BO245" i="1"/>
  <c r="BP245" i="1"/>
  <c r="BO246" i="1"/>
  <c r="BP246" i="1"/>
  <c r="BO247" i="1"/>
  <c r="BP247" i="1"/>
  <c r="BO248" i="1"/>
  <c r="BP248" i="1"/>
  <c r="BO249" i="1"/>
  <c r="BP249" i="1"/>
  <c r="BJ175" i="1"/>
  <c r="BK175" i="1"/>
  <c r="BJ176" i="1"/>
  <c r="BK176" i="1"/>
  <c r="BJ177" i="1"/>
  <c r="BK177" i="1"/>
  <c r="BJ178" i="1"/>
  <c r="BK178" i="1"/>
  <c r="BJ179" i="1"/>
  <c r="BK179" i="1"/>
  <c r="BJ180" i="1"/>
  <c r="BK180" i="1"/>
  <c r="BJ181" i="1"/>
  <c r="BK181" i="1"/>
  <c r="BJ182" i="1"/>
  <c r="BK182" i="1"/>
  <c r="BJ183" i="1"/>
  <c r="BK183" i="1"/>
  <c r="BJ184" i="1"/>
  <c r="BK184" i="1"/>
  <c r="BJ185" i="1"/>
  <c r="BK185" i="1"/>
  <c r="BJ186" i="1"/>
  <c r="BK186" i="1"/>
  <c r="BJ187" i="1"/>
  <c r="BK187" i="1"/>
  <c r="BJ188" i="1"/>
  <c r="BK188" i="1"/>
  <c r="BJ189" i="1"/>
  <c r="BK189" i="1"/>
  <c r="BJ190" i="1"/>
  <c r="BK190" i="1"/>
  <c r="BJ191" i="1"/>
  <c r="BK191" i="1"/>
  <c r="BJ192" i="1"/>
  <c r="BK192" i="1"/>
  <c r="BJ193" i="1"/>
  <c r="BK193" i="1"/>
  <c r="BJ194" i="1"/>
  <c r="BK194" i="1"/>
  <c r="BJ195" i="1"/>
  <c r="BK195" i="1"/>
  <c r="BJ196" i="1"/>
  <c r="BK196" i="1"/>
  <c r="BJ197" i="1"/>
  <c r="BK197" i="1"/>
  <c r="BJ198" i="1"/>
  <c r="BK198" i="1"/>
  <c r="BJ199" i="1"/>
  <c r="BK199" i="1"/>
  <c r="BJ200" i="1"/>
  <c r="BK200" i="1"/>
  <c r="BJ201" i="1"/>
  <c r="BK201" i="1"/>
  <c r="BJ202" i="1"/>
  <c r="BK202" i="1"/>
  <c r="BJ203" i="1"/>
  <c r="BK203" i="1"/>
  <c r="BJ204" i="1"/>
  <c r="BK204" i="1"/>
  <c r="BJ205" i="1"/>
  <c r="BK205" i="1"/>
  <c r="BJ206" i="1"/>
  <c r="BK206" i="1"/>
  <c r="BJ207" i="1"/>
  <c r="BK207" i="1"/>
  <c r="BJ208" i="1"/>
  <c r="BK208" i="1"/>
  <c r="BJ209" i="1"/>
  <c r="BK209" i="1"/>
  <c r="BJ210" i="1"/>
  <c r="BK210" i="1"/>
  <c r="BJ211" i="1"/>
  <c r="BK211" i="1"/>
  <c r="BJ212" i="1"/>
  <c r="BK212" i="1"/>
  <c r="BJ213" i="1"/>
  <c r="BK213" i="1"/>
  <c r="BJ214" i="1"/>
  <c r="BK214" i="1"/>
  <c r="BJ215" i="1"/>
  <c r="BK215" i="1"/>
  <c r="BJ216" i="1"/>
  <c r="BK216" i="1"/>
  <c r="BJ217" i="1"/>
  <c r="BK217" i="1"/>
  <c r="BJ218" i="1"/>
  <c r="BK218" i="1"/>
  <c r="BJ219" i="1"/>
  <c r="BK219" i="1"/>
  <c r="BJ220" i="1"/>
  <c r="BK220" i="1"/>
  <c r="BJ221" i="1"/>
  <c r="BK221" i="1"/>
  <c r="BJ222" i="1"/>
  <c r="BK222" i="1"/>
  <c r="BJ223" i="1"/>
  <c r="BK223" i="1"/>
  <c r="BJ224" i="1"/>
  <c r="BK224" i="1"/>
  <c r="BJ225" i="1"/>
  <c r="BK225" i="1"/>
  <c r="BJ226" i="1"/>
  <c r="BK226" i="1"/>
  <c r="BJ227" i="1"/>
  <c r="BK227" i="1"/>
  <c r="BJ228" i="1"/>
  <c r="BK228" i="1"/>
  <c r="BJ229" i="1"/>
  <c r="BK229" i="1"/>
  <c r="BJ230" i="1"/>
  <c r="BK230" i="1"/>
  <c r="BJ231" i="1"/>
  <c r="BK231" i="1"/>
  <c r="BJ232" i="1"/>
  <c r="BK232" i="1"/>
  <c r="BJ233" i="1"/>
  <c r="BK233" i="1"/>
  <c r="BJ234" i="1"/>
  <c r="BK234" i="1"/>
  <c r="BJ235" i="1"/>
  <c r="BK235" i="1"/>
  <c r="BJ236" i="1"/>
  <c r="BK236" i="1"/>
  <c r="BJ237" i="1"/>
  <c r="BK237" i="1"/>
  <c r="BJ238" i="1"/>
  <c r="BK238" i="1"/>
  <c r="BJ239" i="1"/>
  <c r="BK239" i="1"/>
  <c r="BJ240" i="1"/>
  <c r="BK240" i="1"/>
  <c r="BJ241" i="1"/>
  <c r="BK241" i="1"/>
  <c r="BJ242" i="1"/>
  <c r="BK242" i="1"/>
  <c r="BJ243" i="1"/>
  <c r="BK243" i="1"/>
  <c r="BJ244" i="1"/>
  <c r="BK244" i="1"/>
  <c r="BJ245" i="1"/>
  <c r="BK245" i="1"/>
  <c r="BJ246" i="1"/>
  <c r="BK246" i="1"/>
  <c r="BJ247" i="1"/>
  <c r="BK247" i="1"/>
  <c r="BJ248" i="1"/>
  <c r="BK248" i="1"/>
  <c r="BJ249" i="1"/>
  <c r="BK249" i="1"/>
  <c r="AZ168" i="1"/>
  <c r="BA168" i="1"/>
  <c r="AZ169" i="1"/>
  <c r="BA169" i="1"/>
  <c r="AZ170" i="1"/>
  <c r="BA170" i="1"/>
  <c r="AZ171" i="1"/>
  <c r="BA171" i="1"/>
  <c r="AZ172" i="1"/>
  <c r="BA172" i="1"/>
  <c r="AZ173" i="1"/>
  <c r="BA173" i="1"/>
  <c r="AZ174" i="1"/>
  <c r="BA174" i="1"/>
  <c r="AZ175" i="1"/>
  <c r="BA175" i="1"/>
  <c r="AZ176" i="1"/>
  <c r="BA176" i="1"/>
  <c r="AZ177" i="1"/>
  <c r="BA177" i="1"/>
  <c r="AZ178" i="1"/>
  <c r="BA178" i="1"/>
  <c r="AZ179" i="1"/>
  <c r="BA179" i="1"/>
  <c r="AZ180" i="1"/>
  <c r="BA180" i="1"/>
  <c r="AZ181" i="1"/>
  <c r="BA181" i="1"/>
  <c r="AZ182" i="1"/>
  <c r="BA182" i="1"/>
  <c r="AZ183" i="1"/>
  <c r="BA183" i="1"/>
  <c r="AZ184" i="1"/>
  <c r="BA184" i="1"/>
  <c r="AZ185" i="1"/>
  <c r="BA185" i="1"/>
  <c r="AZ186" i="1"/>
  <c r="BA186" i="1"/>
  <c r="AZ187" i="1"/>
  <c r="BA187" i="1"/>
  <c r="AZ188" i="1"/>
  <c r="BA188" i="1"/>
  <c r="AZ189" i="1"/>
  <c r="BA189" i="1"/>
  <c r="AZ190" i="1"/>
  <c r="BA190" i="1"/>
  <c r="AZ191" i="1"/>
  <c r="BA191" i="1"/>
  <c r="AZ192" i="1"/>
  <c r="BA192" i="1"/>
  <c r="AZ193" i="1"/>
  <c r="BA193" i="1"/>
  <c r="AZ194" i="1"/>
  <c r="BA194" i="1"/>
  <c r="AZ195" i="1"/>
  <c r="BA195" i="1"/>
  <c r="AZ196" i="1"/>
  <c r="BA196" i="1"/>
  <c r="AZ197" i="1"/>
  <c r="BA197" i="1"/>
  <c r="AZ198" i="1"/>
  <c r="BA198" i="1"/>
  <c r="AZ199" i="1"/>
  <c r="BA199" i="1"/>
  <c r="AZ200" i="1"/>
  <c r="BA200" i="1"/>
  <c r="AZ201" i="1"/>
  <c r="BA201" i="1"/>
  <c r="AZ202" i="1"/>
  <c r="BA202" i="1"/>
  <c r="AZ203" i="1"/>
  <c r="BA203" i="1"/>
  <c r="AZ204" i="1"/>
  <c r="BA204" i="1"/>
  <c r="AZ205" i="1"/>
  <c r="BA205" i="1"/>
  <c r="AZ206" i="1"/>
  <c r="BA206" i="1"/>
  <c r="AZ207" i="1"/>
  <c r="BA207" i="1"/>
  <c r="AZ208" i="1"/>
  <c r="BA208" i="1"/>
  <c r="AZ209" i="1"/>
  <c r="BA209" i="1"/>
  <c r="AZ210" i="1"/>
  <c r="BA210" i="1"/>
  <c r="AZ211" i="1"/>
  <c r="BA211" i="1"/>
  <c r="AZ212" i="1"/>
  <c r="BA212" i="1"/>
  <c r="AZ213" i="1"/>
  <c r="BA213" i="1"/>
  <c r="AZ214" i="1"/>
  <c r="BA214" i="1"/>
  <c r="AZ215" i="1"/>
  <c r="BA215" i="1"/>
  <c r="AZ216" i="1"/>
  <c r="BA216" i="1"/>
  <c r="AZ217" i="1"/>
  <c r="BA217" i="1"/>
  <c r="AZ218" i="1"/>
  <c r="BA218" i="1"/>
  <c r="AZ219" i="1"/>
  <c r="BA219" i="1"/>
  <c r="AZ220" i="1"/>
  <c r="BA220" i="1"/>
  <c r="AZ221" i="1"/>
  <c r="BA221" i="1"/>
  <c r="AZ222" i="1"/>
  <c r="BA222" i="1"/>
  <c r="AZ223" i="1"/>
  <c r="BA223" i="1"/>
  <c r="AZ224" i="1"/>
  <c r="BA224" i="1"/>
  <c r="AZ225" i="1"/>
  <c r="BA225" i="1"/>
  <c r="AZ226" i="1"/>
  <c r="BA226" i="1"/>
  <c r="AZ227" i="1"/>
  <c r="BA227" i="1"/>
  <c r="AZ228" i="1"/>
  <c r="BA228" i="1"/>
  <c r="AZ229" i="1"/>
  <c r="BA229" i="1"/>
  <c r="AZ230" i="1"/>
  <c r="BA230" i="1"/>
  <c r="AZ231" i="1"/>
  <c r="BA231" i="1"/>
  <c r="AZ232" i="1"/>
  <c r="BA232" i="1"/>
  <c r="AZ233" i="1"/>
  <c r="BA233" i="1"/>
  <c r="AZ234" i="1"/>
  <c r="BA234" i="1"/>
  <c r="AZ235" i="1"/>
  <c r="BA235" i="1"/>
  <c r="AZ236" i="1"/>
  <c r="BA236" i="1"/>
  <c r="AZ237" i="1"/>
  <c r="BA237" i="1"/>
  <c r="AZ238" i="1"/>
  <c r="BA238" i="1"/>
  <c r="AZ239" i="1"/>
  <c r="BA239" i="1"/>
  <c r="AZ240" i="1"/>
  <c r="BA240" i="1"/>
  <c r="AZ241" i="1"/>
  <c r="BA241" i="1"/>
  <c r="AZ242" i="1"/>
  <c r="BA242" i="1"/>
  <c r="AZ243" i="1"/>
  <c r="BA243" i="1"/>
  <c r="AZ244" i="1"/>
  <c r="BA244" i="1"/>
  <c r="AZ245" i="1"/>
  <c r="BA245" i="1"/>
  <c r="AZ246" i="1"/>
  <c r="BA246" i="1"/>
  <c r="AZ247" i="1"/>
  <c r="BA247" i="1"/>
  <c r="AZ248" i="1"/>
  <c r="BA248" i="1"/>
  <c r="AZ249" i="1"/>
  <c r="BA249" i="1"/>
  <c r="AU165" i="1"/>
  <c r="AV165" i="1"/>
  <c r="AU166" i="1"/>
  <c r="AV166" i="1"/>
  <c r="AU167" i="1"/>
  <c r="AV167" i="1"/>
  <c r="AU168" i="1"/>
  <c r="AV168" i="1"/>
  <c r="AU169" i="1"/>
  <c r="AV169" i="1"/>
  <c r="AU170" i="1"/>
  <c r="AV170" i="1"/>
  <c r="AU171" i="1"/>
  <c r="AV171" i="1"/>
  <c r="AU172" i="1"/>
  <c r="AV172" i="1"/>
  <c r="AU173" i="1"/>
  <c r="AV173" i="1"/>
  <c r="AU174" i="1"/>
  <c r="AV174" i="1"/>
  <c r="AU175" i="1"/>
  <c r="AV175" i="1"/>
  <c r="AU176" i="1"/>
  <c r="AV176" i="1"/>
  <c r="AU177" i="1"/>
  <c r="AV177" i="1"/>
  <c r="AU178" i="1"/>
  <c r="AV178" i="1"/>
  <c r="AU179" i="1"/>
  <c r="AV179" i="1"/>
  <c r="AU180" i="1"/>
  <c r="AV180" i="1"/>
  <c r="AU181" i="1"/>
  <c r="AV181" i="1"/>
  <c r="AU182" i="1"/>
  <c r="AV182" i="1"/>
  <c r="AU183" i="1"/>
  <c r="AV183" i="1"/>
  <c r="AU184" i="1"/>
  <c r="AV184" i="1"/>
  <c r="AU185" i="1"/>
  <c r="AV185" i="1"/>
  <c r="AU186" i="1"/>
  <c r="AV186" i="1"/>
  <c r="AU187" i="1"/>
  <c r="AV187" i="1"/>
  <c r="AU188" i="1"/>
  <c r="AV188" i="1"/>
  <c r="AU189" i="1"/>
  <c r="AV189" i="1"/>
  <c r="AU190" i="1"/>
  <c r="AV190" i="1"/>
  <c r="AU191" i="1"/>
  <c r="AV191" i="1"/>
  <c r="AU192" i="1"/>
  <c r="AV192" i="1"/>
  <c r="AU193" i="1"/>
  <c r="AV193" i="1"/>
  <c r="AU194" i="1"/>
  <c r="AV194" i="1"/>
  <c r="AU195" i="1"/>
  <c r="AV195" i="1"/>
  <c r="AU196" i="1"/>
  <c r="AV196" i="1"/>
  <c r="AU197" i="1"/>
  <c r="AV197" i="1"/>
  <c r="AU198" i="1"/>
  <c r="AV198" i="1"/>
  <c r="AU199" i="1"/>
  <c r="AV199" i="1"/>
  <c r="AU200" i="1"/>
  <c r="AV200" i="1"/>
  <c r="AU201" i="1"/>
  <c r="AV201" i="1"/>
  <c r="AU202" i="1"/>
  <c r="AV202" i="1"/>
  <c r="AU203" i="1"/>
  <c r="AV203" i="1"/>
  <c r="AU204" i="1"/>
  <c r="AV204" i="1"/>
  <c r="AU205" i="1"/>
  <c r="AV205" i="1"/>
  <c r="AU206" i="1"/>
  <c r="AV206" i="1"/>
  <c r="AU207" i="1"/>
  <c r="AV207" i="1"/>
  <c r="AU208" i="1"/>
  <c r="AV208" i="1"/>
  <c r="AU209" i="1"/>
  <c r="AV209" i="1"/>
  <c r="AU210" i="1"/>
  <c r="AV210" i="1"/>
  <c r="AU211" i="1"/>
  <c r="AV211" i="1"/>
  <c r="AU212" i="1"/>
  <c r="AV212" i="1"/>
  <c r="AU213" i="1"/>
  <c r="AV213" i="1"/>
  <c r="AU214" i="1"/>
  <c r="AV214" i="1"/>
  <c r="AU215" i="1"/>
  <c r="AV215" i="1"/>
  <c r="AU216" i="1"/>
  <c r="AV216" i="1"/>
  <c r="AU217" i="1"/>
  <c r="AV217" i="1"/>
  <c r="AU218" i="1"/>
  <c r="AV218" i="1"/>
  <c r="AU219" i="1"/>
  <c r="AV219" i="1"/>
  <c r="AU220" i="1"/>
  <c r="AV220" i="1"/>
  <c r="AU221" i="1"/>
  <c r="AV221" i="1"/>
  <c r="AU222" i="1"/>
  <c r="AV222" i="1"/>
  <c r="AU223" i="1"/>
  <c r="AV223" i="1"/>
  <c r="AU224" i="1"/>
  <c r="AV224" i="1"/>
  <c r="AU225" i="1"/>
  <c r="AV225" i="1"/>
  <c r="AU226" i="1"/>
  <c r="AV226" i="1"/>
  <c r="AU227" i="1"/>
  <c r="AV227" i="1"/>
  <c r="AU228" i="1"/>
  <c r="AV228" i="1"/>
  <c r="AU229" i="1"/>
  <c r="AV229" i="1"/>
  <c r="AU230" i="1"/>
  <c r="AV230" i="1"/>
  <c r="AU231" i="1"/>
  <c r="AV231" i="1"/>
  <c r="AU232" i="1"/>
  <c r="AV232" i="1"/>
  <c r="AU233" i="1"/>
  <c r="AV233" i="1"/>
  <c r="AU234" i="1"/>
  <c r="AV234" i="1"/>
  <c r="AU235" i="1"/>
  <c r="AV235" i="1"/>
  <c r="AU236" i="1"/>
  <c r="AV236" i="1"/>
  <c r="AU237" i="1"/>
  <c r="AV237" i="1"/>
  <c r="AU238" i="1"/>
  <c r="AV238" i="1"/>
  <c r="AU239" i="1"/>
  <c r="AV239" i="1"/>
  <c r="AU240" i="1"/>
  <c r="AV240" i="1"/>
  <c r="AU241" i="1"/>
  <c r="AV241" i="1"/>
  <c r="AU242" i="1"/>
  <c r="AV242" i="1"/>
  <c r="AU243" i="1"/>
  <c r="AV243" i="1"/>
  <c r="AU244" i="1"/>
  <c r="AV244" i="1"/>
  <c r="AU245" i="1"/>
  <c r="AV245" i="1"/>
  <c r="AU246" i="1"/>
  <c r="AV246" i="1"/>
  <c r="AU247" i="1"/>
  <c r="AV247" i="1"/>
  <c r="AU248" i="1"/>
  <c r="AV248" i="1"/>
  <c r="AU249" i="1"/>
  <c r="AV249" i="1"/>
  <c r="DX220" i="1"/>
  <c r="DW220" i="1"/>
  <c r="DS216" i="1"/>
  <c r="DR216" i="1"/>
  <c r="DN213" i="1"/>
  <c r="DM213" i="1"/>
  <c r="DI210" i="1"/>
  <c r="DH210" i="1"/>
  <c r="CY207" i="1"/>
  <c r="CX207" i="1"/>
  <c r="CT205" i="1"/>
  <c r="CS205" i="1"/>
  <c r="CO200" i="1"/>
  <c r="CN200" i="1"/>
  <c r="CJ196" i="1"/>
  <c r="CI196" i="1"/>
  <c r="BZ186" i="1"/>
  <c r="BY186" i="1"/>
  <c r="BU182" i="1"/>
  <c r="BT182" i="1"/>
  <c r="BP178" i="1"/>
  <c r="BO178" i="1"/>
  <c r="BK174" i="1"/>
  <c r="BJ174" i="1"/>
  <c r="BA167" i="1"/>
  <c r="AZ167" i="1"/>
  <c r="AV164" i="1"/>
  <c r="AU164" i="1"/>
  <c r="AP162" i="1"/>
  <c r="AQ162" i="1"/>
  <c r="AP163" i="1"/>
  <c r="AQ163" i="1"/>
  <c r="AP164" i="1"/>
  <c r="AQ164" i="1"/>
  <c r="AP165" i="1"/>
  <c r="AQ165" i="1"/>
  <c r="AP166" i="1"/>
  <c r="AQ166" i="1"/>
  <c r="AP167" i="1"/>
  <c r="AQ167" i="1"/>
  <c r="AP168" i="1"/>
  <c r="AQ168" i="1"/>
  <c r="AP169" i="1"/>
  <c r="AQ169" i="1"/>
  <c r="AP170" i="1"/>
  <c r="AQ170" i="1"/>
  <c r="AP171" i="1"/>
  <c r="AQ171" i="1"/>
  <c r="AP172" i="1"/>
  <c r="AQ172" i="1"/>
  <c r="AP173" i="1"/>
  <c r="AQ173" i="1"/>
  <c r="AP174" i="1"/>
  <c r="AQ174" i="1"/>
  <c r="AP175" i="1"/>
  <c r="AQ175" i="1"/>
  <c r="AP176" i="1"/>
  <c r="AQ176" i="1"/>
  <c r="AP177" i="1"/>
  <c r="AQ177" i="1"/>
  <c r="AP178" i="1"/>
  <c r="AQ178" i="1"/>
  <c r="AP179" i="1"/>
  <c r="AQ179" i="1"/>
  <c r="AP180" i="1"/>
  <c r="AQ180" i="1"/>
  <c r="AP181" i="1"/>
  <c r="AQ181" i="1"/>
  <c r="AP182" i="1"/>
  <c r="AQ182" i="1"/>
  <c r="AP183" i="1"/>
  <c r="AQ183" i="1"/>
  <c r="AP184" i="1"/>
  <c r="AQ184" i="1"/>
  <c r="AP185" i="1"/>
  <c r="AQ185" i="1"/>
  <c r="AP186" i="1"/>
  <c r="AQ186" i="1"/>
  <c r="AP187" i="1"/>
  <c r="AQ187" i="1"/>
  <c r="AP188" i="1"/>
  <c r="AQ188" i="1"/>
  <c r="AP189" i="1"/>
  <c r="AQ189" i="1"/>
  <c r="AP190" i="1"/>
  <c r="AQ190" i="1"/>
  <c r="AP191" i="1"/>
  <c r="AQ191" i="1"/>
  <c r="AP192" i="1"/>
  <c r="AQ192" i="1"/>
  <c r="AP193" i="1"/>
  <c r="AQ193" i="1"/>
  <c r="AP194" i="1"/>
  <c r="AQ194" i="1"/>
  <c r="AP195" i="1"/>
  <c r="AQ195" i="1"/>
  <c r="AP196" i="1"/>
  <c r="AQ196" i="1"/>
  <c r="AP197" i="1"/>
  <c r="AQ197" i="1"/>
  <c r="AP198" i="1"/>
  <c r="AQ198" i="1"/>
  <c r="AP199" i="1"/>
  <c r="AQ199" i="1"/>
  <c r="AP200" i="1"/>
  <c r="AQ200" i="1"/>
  <c r="AP201" i="1"/>
  <c r="AQ201" i="1"/>
  <c r="AP202" i="1"/>
  <c r="AQ202" i="1"/>
  <c r="AP203" i="1"/>
  <c r="AQ203" i="1"/>
  <c r="AP204" i="1"/>
  <c r="AQ204" i="1"/>
  <c r="AP205" i="1"/>
  <c r="AQ205" i="1"/>
  <c r="AP206" i="1"/>
  <c r="AQ206" i="1"/>
  <c r="AP207" i="1"/>
  <c r="AQ207" i="1"/>
  <c r="AP208" i="1"/>
  <c r="AQ208" i="1"/>
  <c r="AP209" i="1"/>
  <c r="AQ209" i="1"/>
  <c r="AP210" i="1"/>
  <c r="AQ210" i="1"/>
  <c r="AP211" i="1"/>
  <c r="AQ211" i="1"/>
  <c r="AP212" i="1"/>
  <c r="AQ212" i="1"/>
  <c r="AP213" i="1"/>
  <c r="AQ213" i="1"/>
  <c r="AP214" i="1"/>
  <c r="AQ214" i="1"/>
  <c r="AP215" i="1"/>
  <c r="AQ215" i="1"/>
  <c r="AP216" i="1"/>
  <c r="AQ216" i="1"/>
  <c r="AP217" i="1"/>
  <c r="AQ217" i="1"/>
  <c r="AP218" i="1"/>
  <c r="AQ218" i="1"/>
  <c r="AP219" i="1"/>
  <c r="AQ219" i="1"/>
  <c r="AP220" i="1"/>
  <c r="AQ220" i="1"/>
  <c r="AP221" i="1"/>
  <c r="AQ221" i="1"/>
  <c r="AP222" i="1"/>
  <c r="AQ222" i="1"/>
  <c r="AP223" i="1"/>
  <c r="AQ223" i="1"/>
  <c r="AP224" i="1"/>
  <c r="AQ224" i="1"/>
  <c r="AP225" i="1"/>
  <c r="AQ225" i="1"/>
  <c r="AP226" i="1"/>
  <c r="AQ226" i="1"/>
  <c r="AP227" i="1"/>
  <c r="AQ227" i="1"/>
  <c r="AP228" i="1"/>
  <c r="AQ228" i="1"/>
  <c r="AP229" i="1"/>
  <c r="AQ229" i="1"/>
  <c r="AP230" i="1"/>
  <c r="AQ230" i="1"/>
  <c r="AP231" i="1"/>
  <c r="AQ231" i="1"/>
  <c r="AP232" i="1"/>
  <c r="AQ232" i="1"/>
  <c r="AP233" i="1"/>
  <c r="AQ233" i="1"/>
  <c r="AP234" i="1"/>
  <c r="AQ234" i="1"/>
  <c r="AP235" i="1"/>
  <c r="AQ235" i="1"/>
  <c r="AP236" i="1"/>
  <c r="AQ236" i="1"/>
  <c r="AP237" i="1"/>
  <c r="AQ237" i="1"/>
  <c r="AP238" i="1"/>
  <c r="AQ238" i="1"/>
  <c r="AP239" i="1"/>
  <c r="AQ239" i="1"/>
  <c r="AP240" i="1"/>
  <c r="AQ240" i="1"/>
  <c r="AP241" i="1"/>
  <c r="AQ241" i="1"/>
  <c r="AP242" i="1"/>
  <c r="AQ242" i="1"/>
  <c r="AP243" i="1"/>
  <c r="AQ243" i="1"/>
  <c r="AP244" i="1"/>
  <c r="AQ244" i="1"/>
  <c r="AP245" i="1"/>
  <c r="AQ245" i="1"/>
  <c r="AP246" i="1"/>
  <c r="AQ246" i="1"/>
  <c r="AP247" i="1"/>
  <c r="AQ247" i="1"/>
  <c r="AP248" i="1"/>
  <c r="AQ248" i="1"/>
  <c r="AP249" i="1"/>
  <c r="AQ249" i="1"/>
  <c r="AQ161" i="1"/>
  <c r="AP161" i="1"/>
  <c r="DY249" i="1"/>
  <c r="DY248" i="1"/>
  <c r="DY247" i="1"/>
  <c r="DY246" i="1"/>
  <c r="DY245" i="1"/>
  <c r="DY244" i="1"/>
  <c r="DY243" i="1"/>
  <c r="DY242" i="1"/>
  <c r="DY241" i="1"/>
  <c r="DY240" i="1"/>
  <c r="DY239" i="1"/>
  <c r="DY238" i="1"/>
  <c r="DY237" i="1"/>
  <c r="DY236" i="1"/>
  <c r="DY235" i="1"/>
  <c r="DY234" i="1"/>
  <c r="DY233" i="1"/>
  <c r="DY232" i="1"/>
  <c r="DY231" i="1"/>
  <c r="DY230" i="1"/>
  <c r="DY229" i="1"/>
  <c r="DY228" i="1"/>
  <c r="DY227" i="1"/>
  <c r="DY226" i="1"/>
  <c r="DY225" i="1"/>
  <c r="DY224" i="1"/>
  <c r="DY223" i="1"/>
  <c r="DY222" i="1"/>
  <c r="DY221" i="1"/>
  <c r="DY220" i="1"/>
  <c r="DT249" i="1"/>
  <c r="DT248" i="1"/>
  <c r="DT247" i="1"/>
  <c r="DT246" i="1"/>
  <c r="DT245" i="1"/>
  <c r="DT244" i="1"/>
  <c r="DT243" i="1"/>
  <c r="DT242" i="1"/>
  <c r="DT241" i="1"/>
  <c r="DT240" i="1"/>
  <c r="DT239" i="1"/>
  <c r="DT238" i="1"/>
  <c r="DT237" i="1"/>
  <c r="DT236" i="1"/>
  <c r="DT235" i="1"/>
  <c r="DT234" i="1"/>
  <c r="DT233" i="1"/>
  <c r="DT232" i="1"/>
  <c r="DT231" i="1"/>
  <c r="DT230" i="1"/>
  <c r="DT229" i="1"/>
  <c r="DT228" i="1"/>
  <c r="DT227" i="1"/>
  <c r="DT226" i="1"/>
  <c r="DT225" i="1"/>
  <c r="DT224" i="1"/>
  <c r="DT223" i="1"/>
  <c r="DT222" i="1"/>
  <c r="DT221" i="1"/>
  <c r="DT220" i="1"/>
  <c r="DT219" i="1"/>
  <c r="DT218" i="1"/>
  <c r="DT217" i="1"/>
  <c r="DT216" i="1"/>
  <c r="DO249" i="1"/>
  <c r="DO248" i="1"/>
  <c r="DO247" i="1"/>
  <c r="DO246" i="1"/>
  <c r="DO245" i="1"/>
  <c r="DO244" i="1"/>
  <c r="DO243" i="1"/>
  <c r="DO242" i="1"/>
  <c r="DO241" i="1"/>
  <c r="DO240" i="1"/>
  <c r="DO239" i="1"/>
  <c r="DO238" i="1"/>
  <c r="DO237" i="1"/>
  <c r="DO236" i="1"/>
  <c r="DO235" i="1"/>
  <c r="DO234" i="1"/>
  <c r="DO233" i="1"/>
  <c r="DO232" i="1"/>
  <c r="DO231" i="1"/>
  <c r="DO230" i="1"/>
  <c r="DO229" i="1"/>
  <c r="DO228" i="1"/>
  <c r="DO227" i="1"/>
  <c r="DO226" i="1"/>
  <c r="DO225" i="1"/>
  <c r="DO224" i="1"/>
  <c r="DO223" i="1"/>
  <c r="DO222" i="1"/>
  <c r="DO221" i="1"/>
  <c r="DO220" i="1"/>
  <c r="DO219" i="1"/>
  <c r="DO218" i="1"/>
  <c r="DO217" i="1"/>
  <c r="DO216" i="1"/>
  <c r="DO215" i="1"/>
  <c r="DO214" i="1"/>
  <c r="DO213" i="1"/>
  <c r="DJ249" i="1"/>
  <c r="DJ248" i="1"/>
  <c r="DJ247" i="1"/>
  <c r="DJ246" i="1"/>
  <c r="DJ245" i="1"/>
  <c r="DJ244" i="1"/>
  <c r="DJ243" i="1"/>
  <c r="DJ242" i="1"/>
  <c r="DJ241" i="1"/>
  <c r="DJ240" i="1"/>
  <c r="DJ239" i="1"/>
  <c r="DJ238" i="1"/>
  <c r="DJ237" i="1"/>
  <c r="DJ236" i="1"/>
  <c r="DJ235" i="1"/>
  <c r="DJ234" i="1"/>
  <c r="DJ233" i="1"/>
  <c r="DJ232" i="1"/>
  <c r="DJ231" i="1"/>
  <c r="DJ230" i="1"/>
  <c r="DJ229" i="1"/>
  <c r="DJ228" i="1"/>
  <c r="DJ227" i="1"/>
  <c r="DJ226" i="1"/>
  <c r="DJ225" i="1"/>
  <c r="DJ224" i="1"/>
  <c r="DJ223" i="1"/>
  <c r="DJ222" i="1"/>
  <c r="DJ221" i="1"/>
  <c r="DJ220" i="1"/>
  <c r="DJ219" i="1"/>
  <c r="DJ218" i="1"/>
  <c r="DJ217" i="1"/>
  <c r="DJ216" i="1"/>
  <c r="DJ215" i="1"/>
  <c r="DJ214" i="1"/>
  <c r="DJ213" i="1"/>
  <c r="DJ212" i="1"/>
  <c r="DJ211" i="1"/>
  <c r="DJ210" i="1"/>
  <c r="CZ249" i="1"/>
  <c r="CZ248" i="1"/>
  <c r="CZ247" i="1"/>
  <c r="CZ246" i="1"/>
  <c r="CZ245" i="1"/>
  <c r="CZ244" i="1"/>
  <c r="CZ243" i="1"/>
  <c r="CZ242" i="1"/>
  <c r="CZ241" i="1"/>
  <c r="CZ240" i="1"/>
  <c r="CZ239" i="1"/>
  <c r="CZ238" i="1"/>
  <c r="CZ237" i="1"/>
  <c r="CZ236" i="1"/>
  <c r="CZ235" i="1"/>
  <c r="CZ234" i="1"/>
  <c r="CZ233" i="1"/>
  <c r="CZ232" i="1"/>
  <c r="CZ231" i="1"/>
  <c r="CZ230" i="1"/>
  <c r="CZ229" i="1"/>
  <c r="CZ228" i="1"/>
  <c r="CZ227" i="1"/>
  <c r="CZ226" i="1"/>
  <c r="CZ225" i="1"/>
  <c r="CZ224" i="1"/>
  <c r="CZ223" i="1"/>
  <c r="CZ222" i="1"/>
  <c r="CZ221" i="1"/>
  <c r="CZ220" i="1"/>
  <c r="CZ219" i="1"/>
  <c r="CZ218" i="1"/>
  <c r="CZ217" i="1"/>
  <c r="CZ216" i="1"/>
  <c r="CZ215" i="1"/>
  <c r="CZ214" i="1"/>
  <c r="CZ213" i="1"/>
  <c r="CZ212" i="1"/>
  <c r="CZ211" i="1"/>
  <c r="CZ210" i="1"/>
  <c r="CZ209" i="1"/>
  <c r="CZ208" i="1"/>
  <c r="CZ207" i="1"/>
  <c r="CU249" i="1"/>
  <c r="CU248" i="1"/>
  <c r="CU247" i="1"/>
  <c r="CU246" i="1"/>
  <c r="CU245" i="1"/>
  <c r="CU244" i="1"/>
  <c r="CU243" i="1"/>
  <c r="CU242" i="1"/>
  <c r="CU241" i="1"/>
  <c r="CU240" i="1"/>
  <c r="CU239" i="1"/>
  <c r="CU238" i="1"/>
  <c r="CU237" i="1"/>
  <c r="CU236" i="1"/>
  <c r="CU235" i="1"/>
  <c r="CU234" i="1"/>
  <c r="CU233" i="1"/>
  <c r="CU232" i="1"/>
  <c r="CU231" i="1"/>
  <c r="CU230" i="1"/>
  <c r="CU229" i="1"/>
  <c r="CU228" i="1"/>
  <c r="CU227" i="1"/>
  <c r="CU226" i="1"/>
  <c r="CU225" i="1"/>
  <c r="CU224" i="1"/>
  <c r="CU223" i="1"/>
  <c r="CU222" i="1"/>
  <c r="CU221" i="1"/>
  <c r="CU220" i="1"/>
  <c r="CU219" i="1"/>
  <c r="CU218" i="1"/>
  <c r="CU217" i="1"/>
  <c r="CU216" i="1"/>
  <c r="CU215" i="1"/>
  <c r="CU214" i="1"/>
  <c r="CU213" i="1"/>
  <c r="CU212" i="1"/>
  <c r="CU211" i="1"/>
  <c r="CU210" i="1"/>
  <c r="CU209" i="1"/>
  <c r="CU208" i="1"/>
  <c r="CU207" i="1"/>
  <c r="CU206" i="1"/>
  <c r="CU205" i="1"/>
  <c r="CP249" i="1"/>
  <c r="CP248" i="1"/>
  <c r="CP247" i="1"/>
  <c r="CP246" i="1"/>
  <c r="CP245" i="1"/>
  <c r="CP244" i="1"/>
  <c r="CP243" i="1"/>
  <c r="CP242" i="1"/>
  <c r="CP241" i="1"/>
  <c r="CP240" i="1"/>
  <c r="CP239" i="1"/>
  <c r="CP238" i="1"/>
  <c r="CP237" i="1"/>
  <c r="CP236" i="1"/>
  <c r="CP235" i="1"/>
  <c r="CP234" i="1"/>
  <c r="CP233" i="1"/>
  <c r="CP232" i="1"/>
  <c r="CP231" i="1"/>
  <c r="CP230" i="1"/>
  <c r="CP229" i="1"/>
  <c r="CP228" i="1"/>
  <c r="CP227" i="1"/>
  <c r="CP226" i="1"/>
  <c r="CP225" i="1"/>
  <c r="CP224" i="1"/>
  <c r="CP223" i="1"/>
  <c r="CP222" i="1"/>
  <c r="CP221" i="1"/>
  <c r="CP220" i="1"/>
  <c r="CP219" i="1"/>
  <c r="CP218" i="1"/>
  <c r="CP217" i="1"/>
  <c r="CP216" i="1"/>
  <c r="CP215" i="1"/>
  <c r="CP214" i="1"/>
  <c r="CP213" i="1"/>
  <c r="CP212" i="1"/>
  <c r="CP211" i="1"/>
  <c r="CP210" i="1"/>
  <c r="CP209" i="1"/>
  <c r="CP208" i="1"/>
  <c r="CP207" i="1"/>
  <c r="CP206" i="1"/>
  <c r="CP205" i="1"/>
  <c r="CP204" i="1"/>
  <c r="CP203" i="1"/>
  <c r="CP202" i="1"/>
  <c r="CP200" i="1"/>
  <c r="CK249" i="1"/>
  <c r="CK248" i="1"/>
  <c r="CK247" i="1"/>
  <c r="CK246" i="1"/>
  <c r="CK245" i="1"/>
  <c r="CK244" i="1"/>
  <c r="CK243" i="1"/>
  <c r="CK242" i="1"/>
  <c r="CK241" i="1"/>
  <c r="CK240" i="1"/>
  <c r="CK239" i="1"/>
  <c r="CK238" i="1"/>
  <c r="CK237" i="1"/>
  <c r="CK236" i="1"/>
  <c r="CK235" i="1"/>
  <c r="CK234" i="1"/>
  <c r="CK233" i="1"/>
  <c r="CK232" i="1"/>
  <c r="CK231" i="1"/>
  <c r="CK230" i="1"/>
  <c r="CK229" i="1"/>
  <c r="CK228" i="1"/>
  <c r="CK227" i="1"/>
  <c r="CK226" i="1"/>
  <c r="CK225" i="1"/>
  <c r="CK224" i="1"/>
  <c r="CK223" i="1"/>
  <c r="CK222" i="1"/>
  <c r="CK221" i="1"/>
  <c r="CK220" i="1"/>
  <c r="CK219" i="1"/>
  <c r="CK218" i="1"/>
  <c r="CK217" i="1"/>
  <c r="CK216" i="1"/>
  <c r="CK215" i="1"/>
  <c r="CK214" i="1"/>
  <c r="CK213" i="1"/>
  <c r="CK212" i="1"/>
  <c r="CK211" i="1"/>
  <c r="CK210" i="1"/>
  <c r="CK209" i="1"/>
  <c r="CK208" i="1"/>
  <c r="CK207" i="1"/>
  <c r="CK206" i="1"/>
  <c r="CK205" i="1"/>
  <c r="CK204" i="1"/>
  <c r="CK203" i="1"/>
  <c r="CK202" i="1"/>
  <c r="CK201" i="1"/>
  <c r="CK200" i="1"/>
  <c r="CK199" i="1"/>
  <c r="CK198" i="1"/>
  <c r="CK197" i="1"/>
  <c r="CK196" i="1"/>
  <c r="CA249" i="1"/>
  <c r="CA248" i="1"/>
  <c r="CA247" i="1"/>
  <c r="CA246" i="1"/>
  <c r="CA245" i="1"/>
  <c r="CA244" i="1"/>
  <c r="CA243" i="1"/>
  <c r="CA242" i="1"/>
  <c r="CA241" i="1"/>
  <c r="CA240" i="1"/>
  <c r="CA239" i="1"/>
  <c r="CA238" i="1"/>
  <c r="CA237" i="1"/>
  <c r="CA236" i="1"/>
  <c r="CA235" i="1"/>
  <c r="CA234" i="1"/>
  <c r="CA233" i="1"/>
  <c r="CA232" i="1"/>
  <c r="CA231" i="1"/>
  <c r="CA230" i="1"/>
  <c r="CA229" i="1"/>
  <c r="CA228" i="1"/>
  <c r="CA227" i="1"/>
  <c r="CA226" i="1"/>
  <c r="CA225" i="1"/>
  <c r="CA224" i="1"/>
  <c r="CA223" i="1"/>
  <c r="CA222" i="1"/>
  <c r="CA221" i="1"/>
  <c r="CA220" i="1"/>
  <c r="CA219" i="1"/>
  <c r="CA218" i="1"/>
  <c r="CA217" i="1"/>
  <c r="CA216" i="1"/>
  <c r="CA215" i="1"/>
  <c r="CA214" i="1"/>
  <c r="CA213" i="1"/>
  <c r="CA212" i="1"/>
  <c r="CA211" i="1"/>
  <c r="CA210" i="1"/>
  <c r="CA209" i="1"/>
  <c r="CA208" i="1"/>
  <c r="CA207" i="1"/>
  <c r="CA206" i="1"/>
  <c r="CA205" i="1"/>
  <c r="CA204" i="1"/>
  <c r="CA203" i="1"/>
  <c r="CA202" i="1"/>
  <c r="CA201" i="1"/>
  <c r="CA200" i="1"/>
  <c r="CA199" i="1"/>
  <c r="CA198" i="1"/>
  <c r="CA197" i="1"/>
  <c r="CA196" i="1"/>
  <c r="CA195" i="1"/>
  <c r="CA194" i="1"/>
  <c r="CA193" i="1"/>
  <c r="CA192" i="1"/>
  <c r="CA191" i="1"/>
  <c r="CA190" i="1"/>
  <c r="CA189" i="1"/>
  <c r="CA188" i="1"/>
  <c r="CA187" i="1"/>
  <c r="CA186" i="1"/>
  <c r="BV249" i="1"/>
  <c r="BV248" i="1"/>
  <c r="BV247" i="1"/>
  <c r="BV246" i="1"/>
  <c r="BV245" i="1"/>
  <c r="BV244" i="1"/>
  <c r="BV243" i="1"/>
  <c r="BV242" i="1"/>
  <c r="BV241" i="1"/>
  <c r="BV240" i="1"/>
  <c r="BV239" i="1"/>
  <c r="BV238" i="1"/>
  <c r="BV237" i="1"/>
  <c r="BV236" i="1"/>
  <c r="BV235" i="1"/>
  <c r="BV234" i="1"/>
  <c r="BV233" i="1"/>
  <c r="BV232" i="1"/>
  <c r="BV231" i="1"/>
  <c r="BV230" i="1"/>
  <c r="BV229" i="1"/>
  <c r="BV228" i="1"/>
  <c r="BV227" i="1"/>
  <c r="BV226" i="1"/>
  <c r="BV225" i="1"/>
  <c r="BV224" i="1"/>
  <c r="BV223" i="1"/>
  <c r="BV222" i="1"/>
  <c r="BV221" i="1"/>
  <c r="BV220" i="1"/>
  <c r="BV219" i="1"/>
  <c r="BV218" i="1"/>
  <c r="BV217" i="1"/>
  <c r="BV216" i="1"/>
  <c r="BV215" i="1"/>
  <c r="BV214" i="1"/>
  <c r="BV213" i="1"/>
  <c r="BV212" i="1"/>
  <c r="BV211" i="1"/>
  <c r="BV210" i="1"/>
  <c r="BV209" i="1"/>
  <c r="BV208" i="1"/>
  <c r="BV207" i="1"/>
  <c r="BV206" i="1"/>
  <c r="BV205" i="1"/>
  <c r="BV204" i="1"/>
  <c r="BV203" i="1"/>
  <c r="BV202" i="1"/>
  <c r="BV201" i="1"/>
  <c r="BV200" i="1"/>
  <c r="BV199" i="1"/>
  <c r="BV198" i="1"/>
  <c r="BV197" i="1"/>
  <c r="BV196" i="1"/>
  <c r="BV195" i="1"/>
  <c r="BV194" i="1"/>
  <c r="BV193" i="1"/>
  <c r="BV192" i="1"/>
  <c r="BV191" i="1"/>
  <c r="BV190" i="1"/>
  <c r="BV189" i="1"/>
  <c r="BV188" i="1"/>
  <c r="BV187" i="1"/>
  <c r="BV186" i="1"/>
  <c r="BV185" i="1"/>
  <c r="BV184" i="1"/>
  <c r="BV183" i="1"/>
  <c r="BV182" i="1"/>
  <c r="BQ249" i="1"/>
  <c r="BQ248" i="1"/>
  <c r="BQ247" i="1"/>
  <c r="BQ246" i="1"/>
  <c r="BQ245" i="1"/>
  <c r="BQ244" i="1"/>
  <c r="BQ243" i="1"/>
  <c r="BQ242" i="1"/>
  <c r="BQ241" i="1"/>
  <c r="BQ240" i="1"/>
  <c r="BQ239" i="1"/>
  <c r="BQ238" i="1"/>
  <c r="BQ237" i="1"/>
  <c r="BQ236" i="1"/>
  <c r="BQ235" i="1"/>
  <c r="BQ234" i="1"/>
  <c r="BQ233" i="1"/>
  <c r="BQ232" i="1"/>
  <c r="BQ231" i="1"/>
  <c r="BQ230" i="1"/>
  <c r="BQ229" i="1"/>
  <c r="BQ228" i="1"/>
  <c r="BQ227" i="1"/>
  <c r="BQ226" i="1"/>
  <c r="BQ225" i="1"/>
  <c r="BQ224" i="1"/>
  <c r="BQ223" i="1"/>
  <c r="BQ222" i="1"/>
  <c r="BQ221" i="1"/>
  <c r="BQ220" i="1"/>
  <c r="BQ219" i="1"/>
  <c r="BQ218" i="1"/>
  <c r="BQ217" i="1"/>
  <c r="BQ216" i="1"/>
  <c r="BQ215" i="1"/>
  <c r="BQ214" i="1"/>
  <c r="BQ213" i="1"/>
  <c r="BQ212" i="1"/>
  <c r="BQ211" i="1"/>
  <c r="BQ210" i="1"/>
  <c r="BQ209" i="1"/>
  <c r="BQ208" i="1"/>
  <c r="BQ207" i="1"/>
  <c r="BQ206" i="1"/>
  <c r="BQ205" i="1"/>
  <c r="BQ204" i="1"/>
  <c r="BQ203" i="1"/>
  <c r="BQ202" i="1"/>
  <c r="BQ201" i="1"/>
  <c r="BQ200" i="1"/>
  <c r="BQ199" i="1"/>
  <c r="BQ198" i="1"/>
  <c r="BQ197" i="1"/>
  <c r="BQ196" i="1"/>
  <c r="BQ195" i="1"/>
  <c r="BQ194" i="1"/>
  <c r="BQ193" i="1"/>
  <c r="BQ192" i="1"/>
  <c r="BQ191" i="1"/>
  <c r="BQ190" i="1"/>
  <c r="BQ189" i="1"/>
  <c r="BQ188" i="1"/>
  <c r="BQ187" i="1"/>
  <c r="BQ186" i="1"/>
  <c r="BQ185" i="1"/>
  <c r="BQ184" i="1"/>
  <c r="BQ183" i="1"/>
  <c r="BQ182" i="1"/>
  <c r="BQ181" i="1"/>
  <c r="BQ180" i="1"/>
  <c r="BQ179" i="1"/>
  <c r="BQ178" i="1"/>
  <c r="BL249" i="1"/>
  <c r="BL248" i="1"/>
  <c r="BL247" i="1"/>
  <c r="BL246" i="1"/>
  <c r="BL245" i="1"/>
  <c r="BL244" i="1"/>
  <c r="BL243" i="1"/>
  <c r="BL242" i="1"/>
  <c r="BL241" i="1"/>
  <c r="BL240" i="1"/>
  <c r="BL239" i="1"/>
  <c r="BL238" i="1"/>
  <c r="BL237" i="1"/>
  <c r="BL236" i="1"/>
  <c r="BL235" i="1"/>
  <c r="BL234" i="1"/>
  <c r="BL233" i="1"/>
  <c r="BL232" i="1"/>
  <c r="BL231" i="1"/>
  <c r="BL230" i="1"/>
  <c r="BL229" i="1"/>
  <c r="BL228" i="1"/>
  <c r="BL227" i="1"/>
  <c r="BL226" i="1"/>
  <c r="BL225" i="1"/>
  <c r="BL224" i="1"/>
  <c r="BL223" i="1"/>
  <c r="BL222" i="1"/>
  <c r="BL221" i="1"/>
  <c r="BL220" i="1"/>
  <c r="BL219" i="1"/>
  <c r="BL218" i="1"/>
  <c r="BL217" i="1"/>
  <c r="BL216" i="1"/>
  <c r="BL215" i="1"/>
  <c r="BL214" i="1"/>
  <c r="BL213" i="1"/>
  <c r="BL212" i="1"/>
  <c r="BL211" i="1"/>
  <c r="BL210" i="1"/>
  <c r="BL209" i="1"/>
  <c r="BL208" i="1"/>
  <c r="BL207" i="1"/>
  <c r="BL206" i="1"/>
  <c r="BL205" i="1"/>
  <c r="BL204" i="1"/>
  <c r="BL203" i="1"/>
  <c r="BL202" i="1"/>
  <c r="BL201" i="1"/>
  <c r="BL200" i="1"/>
  <c r="BL199" i="1"/>
  <c r="BL198" i="1"/>
  <c r="BL197" i="1"/>
  <c r="BL196" i="1"/>
  <c r="BL195" i="1"/>
  <c r="BL194" i="1"/>
  <c r="BL193" i="1"/>
  <c r="BL192" i="1"/>
  <c r="BL191" i="1"/>
  <c r="BL190" i="1"/>
  <c r="BL189" i="1"/>
  <c r="BL188" i="1"/>
  <c r="BL187" i="1"/>
  <c r="BL186" i="1"/>
  <c r="BL185" i="1"/>
  <c r="BL184" i="1"/>
  <c r="BL183" i="1"/>
  <c r="BL182" i="1"/>
  <c r="BL181" i="1"/>
  <c r="BL180" i="1"/>
  <c r="BL179" i="1"/>
  <c r="BL178" i="1"/>
  <c r="BL177" i="1"/>
  <c r="BL176" i="1"/>
  <c r="BL175" i="1"/>
  <c r="BL174" i="1"/>
  <c r="BB249" i="1"/>
  <c r="BB248" i="1"/>
  <c r="BB247" i="1"/>
  <c r="BB246" i="1"/>
  <c r="BB245" i="1"/>
  <c r="BB244" i="1"/>
  <c r="BB243" i="1"/>
  <c r="BB242" i="1"/>
  <c r="BB241" i="1"/>
  <c r="BB240" i="1"/>
  <c r="BB239" i="1"/>
  <c r="BB238" i="1"/>
  <c r="BB237" i="1"/>
  <c r="BB236" i="1"/>
  <c r="BB235" i="1"/>
  <c r="BB234" i="1"/>
  <c r="BB233" i="1"/>
  <c r="BB232" i="1"/>
  <c r="BB231" i="1"/>
  <c r="BB230" i="1"/>
  <c r="BB229" i="1"/>
  <c r="BB228" i="1"/>
  <c r="BB227" i="1"/>
  <c r="BB226" i="1"/>
  <c r="BB225" i="1"/>
  <c r="BB224" i="1"/>
  <c r="BB223" i="1"/>
  <c r="BB222" i="1"/>
  <c r="BB221" i="1"/>
  <c r="BB220" i="1"/>
  <c r="BB219" i="1"/>
  <c r="BB218" i="1"/>
  <c r="BB217" i="1"/>
  <c r="BB216" i="1"/>
  <c r="BB215" i="1"/>
  <c r="BB214" i="1"/>
  <c r="BB213" i="1"/>
  <c r="BB212" i="1"/>
  <c r="BB211" i="1"/>
  <c r="BB210" i="1"/>
  <c r="BB209" i="1"/>
  <c r="BB208" i="1"/>
  <c r="BB207" i="1"/>
  <c r="BB206" i="1"/>
  <c r="BB205" i="1"/>
  <c r="BB204" i="1"/>
  <c r="BB203" i="1"/>
  <c r="BB202" i="1"/>
  <c r="BB201" i="1"/>
  <c r="BB200" i="1"/>
  <c r="BB199" i="1"/>
  <c r="BB198" i="1"/>
  <c r="BB197" i="1"/>
  <c r="BB196" i="1"/>
  <c r="BB195" i="1"/>
  <c r="BB194" i="1"/>
  <c r="BB193" i="1"/>
  <c r="BB192" i="1"/>
  <c r="BB191" i="1"/>
  <c r="BB190" i="1"/>
  <c r="BB189" i="1"/>
  <c r="BB188" i="1"/>
  <c r="BB187" i="1"/>
  <c r="BB186" i="1"/>
  <c r="BB185" i="1"/>
  <c r="BB184" i="1"/>
  <c r="BB183" i="1"/>
  <c r="BB182" i="1"/>
  <c r="BB181" i="1"/>
  <c r="BB180" i="1"/>
  <c r="BB179" i="1"/>
  <c r="BB178" i="1"/>
  <c r="BB177" i="1"/>
  <c r="BB176" i="1"/>
  <c r="BB175" i="1"/>
  <c r="BB174" i="1"/>
  <c r="BB173" i="1"/>
  <c r="BB172" i="1"/>
  <c r="BB171" i="1"/>
  <c r="BB170" i="1"/>
  <c r="BB169" i="1"/>
  <c r="BB168" i="1"/>
  <c r="BB167" i="1"/>
  <c r="AW249" i="1"/>
  <c r="AW248" i="1"/>
  <c r="AW247" i="1"/>
  <c r="AW246" i="1"/>
  <c r="AW245" i="1"/>
  <c r="AW244" i="1"/>
  <c r="AW243" i="1"/>
  <c r="AW242" i="1"/>
  <c r="AW241" i="1"/>
  <c r="AW240" i="1"/>
  <c r="AW239" i="1"/>
  <c r="AW238" i="1"/>
  <c r="AW237" i="1"/>
  <c r="AW236" i="1"/>
  <c r="AW235" i="1"/>
  <c r="AW234" i="1"/>
  <c r="AW233" i="1"/>
  <c r="AW232" i="1"/>
  <c r="AW231" i="1"/>
  <c r="AW230" i="1"/>
  <c r="AW229" i="1"/>
  <c r="AW228" i="1"/>
  <c r="AW227" i="1"/>
  <c r="AW226" i="1"/>
  <c r="AW225" i="1"/>
  <c r="AW224" i="1"/>
  <c r="AW223" i="1"/>
  <c r="AW222" i="1"/>
  <c r="AW221" i="1"/>
  <c r="AW220" i="1"/>
  <c r="AW219" i="1"/>
  <c r="AW218" i="1"/>
  <c r="AW217" i="1"/>
  <c r="AW216" i="1"/>
  <c r="AW215" i="1"/>
  <c r="AW214" i="1"/>
  <c r="AW213" i="1"/>
  <c r="AW212" i="1"/>
  <c r="AW211" i="1"/>
  <c r="AW210" i="1"/>
  <c r="AW209" i="1"/>
  <c r="AW208" i="1"/>
  <c r="AW207" i="1"/>
  <c r="AW206" i="1"/>
  <c r="AW205" i="1"/>
  <c r="AW204" i="1"/>
  <c r="AW203" i="1"/>
  <c r="AW202" i="1"/>
  <c r="AW201" i="1"/>
  <c r="AW200" i="1"/>
  <c r="AW199" i="1"/>
  <c r="AW198" i="1"/>
  <c r="AW197" i="1"/>
  <c r="AW196" i="1"/>
  <c r="AW195" i="1"/>
  <c r="AW194" i="1"/>
  <c r="AW193" i="1"/>
  <c r="AW192" i="1"/>
  <c r="AW191" i="1"/>
  <c r="AW190" i="1"/>
  <c r="AW189" i="1"/>
  <c r="AW188" i="1"/>
  <c r="AW187" i="1"/>
  <c r="AW186" i="1"/>
  <c r="AW185" i="1"/>
  <c r="AW184" i="1"/>
  <c r="AW183" i="1"/>
  <c r="AW182" i="1"/>
  <c r="AW181" i="1"/>
  <c r="AW180" i="1"/>
  <c r="AW179" i="1"/>
  <c r="AW178" i="1"/>
  <c r="AW177" i="1"/>
  <c r="AW176" i="1"/>
  <c r="AW175" i="1"/>
  <c r="AW174" i="1"/>
  <c r="AW173" i="1"/>
  <c r="AW172" i="1"/>
  <c r="AW171" i="1"/>
  <c r="AW170" i="1"/>
  <c r="AW169" i="1"/>
  <c r="AW168" i="1"/>
  <c r="AW167" i="1"/>
  <c r="AW166" i="1"/>
  <c r="AW165" i="1"/>
  <c r="AW164" i="1"/>
  <c r="AR249" i="1"/>
  <c r="AR248" i="1"/>
  <c r="AR247" i="1"/>
  <c r="AR246" i="1"/>
  <c r="AR245" i="1"/>
  <c r="AR244" i="1"/>
  <c r="AR243" i="1"/>
  <c r="AR242" i="1"/>
  <c r="AR241" i="1"/>
  <c r="AR240" i="1"/>
  <c r="AR239" i="1"/>
  <c r="AR238" i="1"/>
  <c r="AR237" i="1"/>
  <c r="AR236" i="1"/>
  <c r="AR235" i="1"/>
  <c r="AR234" i="1"/>
  <c r="AR233" i="1"/>
  <c r="AR232" i="1"/>
  <c r="AR231" i="1"/>
  <c r="AR230" i="1"/>
  <c r="AR229" i="1"/>
  <c r="AR228" i="1"/>
  <c r="AR227" i="1"/>
  <c r="AR226" i="1"/>
  <c r="AR225" i="1"/>
  <c r="AR224" i="1"/>
  <c r="AR223" i="1"/>
  <c r="AR222" i="1"/>
  <c r="AR221" i="1"/>
  <c r="AR220" i="1"/>
  <c r="AR219" i="1"/>
  <c r="AR218" i="1"/>
  <c r="AR217" i="1"/>
  <c r="AR216" i="1"/>
  <c r="AR215" i="1"/>
  <c r="AR214" i="1"/>
  <c r="AR213" i="1"/>
  <c r="AR212" i="1"/>
  <c r="AR211" i="1"/>
  <c r="AR210" i="1"/>
  <c r="AR209" i="1"/>
  <c r="AR208" i="1"/>
  <c r="AR207" i="1"/>
  <c r="AR206" i="1"/>
  <c r="AR205" i="1"/>
  <c r="AR204" i="1"/>
  <c r="AR203" i="1"/>
  <c r="AR202" i="1"/>
  <c r="AR201" i="1"/>
  <c r="AR200" i="1"/>
  <c r="AR199" i="1"/>
  <c r="AR198" i="1"/>
  <c r="AR197" i="1"/>
  <c r="AR196" i="1"/>
  <c r="AR195" i="1"/>
  <c r="AR194" i="1"/>
  <c r="AR193" i="1"/>
  <c r="AR192" i="1"/>
  <c r="AR191" i="1"/>
  <c r="AR190" i="1"/>
  <c r="AR189" i="1"/>
  <c r="AR188" i="1"/>
  <c r="AR187" i="1"/>
  <c r="AR186" i="1"/>
  <c r="AR185" i="1"/>
  <c r="AR184" i="1"/>
  <c r="AR183" i="1"/>
  <c r="AR182" i="1"/>
  <c r="AR181" i="1"/>
  <c r="AR180" i="1"/>
  <c r="AR179" i="1"/>
  <c r="AR178" i="1"/>
  <c r="AR177" i="1"/>
  <c r="AR176" i="1"/>
  <c r="AR175" i="1"/>
  <c r="AR174" i="1"/>
  <c r="AR173" i="1"/>
  <c r="AR172" i="1"/>
  <c r="AR171" i="1"/>
  <c r="AR170" i="1"/>
  <c r="AR169" i="1"/>
  <c r="AR168" i="1"/>
  <c r="AR167" i="1"/>
  <c r="AR166" i="1"/>
  <c r="AR165" i="1"/>
  <c r="AR164" i="1"/>
  <c r="AR163" i="1"/>
  <c r="AR162" i="1"/>
  <c r="AR161" i="1"/>
  <c r="AG249" i="1"/>
  <c r="AF249" i="1"/>
  <c r="AG248" i="1"/>
  <c r="AF248" i="1"/>
  <c r="AG247" i="1"/>
  <c r="AF247" i="1"/>
  <c r="AG246" i="1"/>
  <c r="AF246" i="1"/>
  <c r="AG245" i="1"/>
  <c r="AF245" i="1"/>
  <c r="AG244" i="1"/>
  <c r="AF244" i="1"/>
  <c r="AG243" i="1"/>
  <c r="AF243" i="1"/>
  <c r="AG242" i="1"/>
  <c r="AF242" i="1"/>
  <c r="AG241" i="1"/>
  <c r="AF241" i="1"/>
  <c r="AG240" i="1"/>
  <c r="AF240" i="1"/>
  <c r="AG239" i="1"/>
  <c r="AF239" i="1"/>
  <c r="AG238" i="1"/>
  <c r="AF238" i="1"/>
  <c r="AG237" i="1"/>
  <c r="AF237" i="1"/>
  <c r="AG236" i="1"/>
  <c r="AF236" i="1"/>
  <c r="AG235" i="1"/>
  <c r="AF235" i="1"/>
  <c r="AG234" i="1"/>
  <c r="AF234" i="1"/>
  <c r="AG233" i="1"/>
  <c r="AF233" i="1"/>
  <c r="AG232" i="1"/>
  <c r="AF232" i="1"/>
  <c r="AG231" i="1"/>
  <c r="AF231" i="1"/>
  <c r="AG230" i="1"/>
  <c r="AF230" i="1"/>
  <c r="AG229" i="1"/>
  <c r="AF229" i="1"/>
  <c r="AG228" i="1"/>
  <c r="AF228" i="1"/>
  <c r="AG227" i="1"/>
  <c r="AF227" i="1"/>
  <c r="AG226" i="1"/>
  <c r="AF226" i="1"/>
  <c r="AG225" i="1"/>
  <c r="AF225" i="1"/>
  <c r="AG224" i="1"/>
  <c r="AF224" i="1"/>
  <c r="AG223" i="1"/>
  <c r="AF223" i="1"/>
  <c r="AG222" i="1"/>
  <c r="AF222" i="1"/>
  <c r="AG221" i="1"/>
  <c r="AF221" i="1"/>
  <c r="AG220" i="1"/>
  <c r="AF220" i="1"/>
  <c r="AG219" i="1"/>
  <c r="AF219" i="1"/>
  <c r="AG218" i="1"/>
  <c r="AF218" i="1"/>
  <c r="AG217" i="1"/>
  <c r="AF217" i="1"/>
  <c r="AG216" i="1"/>
  <c r="AF216" i="1"/>
  <c r="AG215" i="1"/>
  <c r="AF215" i="1"/>
  <c r="AG214" i="1"/>
  <c r="AF214" i="1"/>
  <c r="AG213" i="1"/>
  <c r="AF213" i="1"/>
  <c r="AG212" i="1"/>
  <c r="AF212" i="1"/>
  <c r="AG211" i="1"/>
  <c r="AF211" i="1"/>
  <c r="AG210" i="1"/>
  <c r="AF210" i="1"/>
  <c r="AG209" i="1"/>
  <c r="AF209" i="1"/>
  <c r="AG208" i="1"/>
  <c r="AF208" i="1"/>
  <c r="AG207" i="1"/>
  <c r="AF207" i="1"/>
  <c r="AG206" i="1"/>
  <c r="AF206" i="1"/>
  <c r="AG205" i="1"/>
  <c r="AF205" i="1"/>
  <c r="AG204" i="1"/>
  <c r="AF204" i="1"/>
  <c r="AG203" i="1"/>
  <c r="AF203" i="1"/>
  <c r="AG202" i="1"/>
  <c r="AF202" i="1"/>
  <c r="AG201" i="1"/>
  <c r="AF201" i="1"/>
  <c r="AG200" i="1"/>
  <c r="AF200" i="1"/>
  <c r="AG199" i="1"/>
  <c r="AF199" i="1"/>
  <c r="AG198" i="1"/>
  <c r="AF198" i="1"/>
  <c r="AG197" i="1"/>
  <c r="AF197" i="1"/>
  <c r="AG196" i="1"/>
  <c r="AF196" i="1"/>
  <c r="AG195" i="1"/>
  <c r="AF195" i="1"/>
  <c r="AG194" i="1"/>
  <c r="AF194" i="1"/>
  <c r="AG193" i="1"/>
  <c r="AF193" i="1"/>
  <c r="AG192" i="1"/>
  <c r="AF192" i="1"/>
  <c r="AG191" i="1"/>
  <c r="AF191" i="1"/>
  <c r="AG190" i="1"/>
  <c r="AF190" i="1"/>
  <c r="AG189" i="1"/>
  <c r="AF189" i="1"/>
  <c r="AG188" i="1"/>
  <c r="AF188" i="1"/>
  <c r="AG187" i="1"/>
  <c r="AF187" i="1"/>
  <c r="AG186" i="1"/>
  <c r="AF186" i="1"/>
  <c r="AG185" i="1"/>
  <c r="AF185" i="1"/>
  <c r="AG184" i="1"/>
  <c r="AF184" i="1"/>
  <c r="AG183" i="1"/>
  <c r="AF183" i="1"/>
  <c r="AG182" i="1"/>
  <c r="AF182" i="1"/>
  <c r="AG181" i="1"/>
  <c r="AF181" i="1"/>
  <c r="AG180" i="1"/>
  <c r="AF180" i="1"/>
  <c r="AG179" i="1"/>
  <c r="AF179" i="1"/>
  <c r="AG178" i="1"/>
  <c r="AF178" i="1"/>
  <c r="AG177" i="1"/>
  <c r="AF177" i="1"/>
  <c r="AG176" i="1"/>
  <c r="AF176" i="1"/>
  <c r="AG175" i="1"/>
  <c r="AF175" i="1"/>
  <c r="AG174" i="1"/>
  <c r="AF174" i="1"/>
  <c r="AG173" i="1"/>
  <c r="AF173" i="1"/>
  <c r="AG172" i="1"/>
  <c r="AF172" i="1"/>
  <c r="AG171" i="1"/>
  <c r="AF171" i="1"/>
  <c r="AG170" i="1"/>
  <c r="AF170" i="1"/>
  <c r="AG169" i="1"/>
  <c r="AF169" i="1"/>
  <c r="AG168" i="1"/>
  <c r="AF168" i="1"/>
  <c r="AG167" i="1"/>
  <c r="AF167" i="1"/>
  <c r="AG166" i="1"/>
  <c r="AF166" i="1"/>
  <c r="AG165" i="1"/>
  <c r="AF165" i="1"/>
  <c r="AG164" i="1"/>
  <c r="AF164" i="1"/>
  <c r="AG163" i="1"/>
  <c r="AF163" i="1"/>
  <c r="AG162" i="1"/>
  <c r="AF162" i="1"/>
  <c r="AG161" i="1"/>
  <c r="AF161" i="1"/>
  <c r="AG160" i="1"/>
  <c r="AF160" i="1"/>
  <c r="AG159" i="1"/>
  <c r="AF159" i="1"/>
  <c r="AG158" i="1"/>
  <c r="AF158" i="1"/>
  <c r="AG157" i="1"/>
  <c r="AF157" i="1"/>
  <c r="AG156" i="1"/>
  <c r="AF156" i="1"/>
  <c r="AG155" i="1"/>
  <c r="AF155" i="1"/>
  <c r="AG154" i="1"/>
  <c r="AF154" i="1"/>
  <c r="AG153" i="1"/>
  <c r="AF153" i="1"/>
  <c r="AB249" i="1"/>
  <c r="AA249" i="1"/>
  <c r="AB248" i="1"/>
  <c r="AA248" i="1"/>
  <c r="AB247" i="1"/>
  <c r="AA247" i="1"/>
  <c r="AB246" i="1"/>
  <c r="AA246" i="1"/>
  <c r="AB245" i="1"/>
  <c r="AA245" i="1"/>
  <c r="AB244" i="1"/>
  <c r="AA244" i="1"/>
  <c r="AB243" i="1"/>
  <c r="AA243" i="1"/>
  <c r="AB242" i="1"/>
  <c r="AA242" i="1"/>
  <c r="AB241" i="1"/>
  <c r="AA241" i="1"/>
  <c r="AB240" i="1"/>
  <c r="AA240" i="1"/>
  <c r="AB239" i="1"/>
  <c r="AA239" i="1"/>
  <c r="AB238" i="1"/>
  <c r="AA238" i="1"/>
  <c r="AB237" i="1"/>
  <c r="AA237" i="1"/>
  <c r="AB236" i="1"/>
  <c r="AA236" i="1"/>
  <c r="AB235" i="1"/>
  <c r="AA235" i="1"/>
  <c r="AB234" i="1"/>
  <c r="AA234" i="1"/>
  <c r="AB233" i="1"/>
  <c r="AA233" i="1"/>
  <c r="AB232" i="1"/>
  <c r="AA232" i="1"/>
  <c r="AB231" i="1"/>
  <c r="AA231" i="1"/>
  <c r="AB230" i="1"/>
  <c r="AA230" i="1"/>
  <c r="AB229" i="1"/>
  <c r="AA229" i="1"/>
  <c r="AB228" i="1"/>
  <c r="AA228" i="1"/>
  <c r="AB227" i="1"/>
  <c r="AA227" i="1"/>
  <c r="AB226" i="1"/>
  <c r="AA226" i="1"/>
  <c r="AB225" i="1"/>
  <c r="AA225" i="1"/>
  <c r="AB224" i="1"/>
  <c r="AA224" i="1"/>
  <c r="AB223" i="1"/>
  <c r="AA223" i="1"/>
  <c r="AB222" i="1"/>
  <c r="AA222" i="1"/>
  <c r="AB221" i="1"/>
  <c r="AA221" i="1"/>
  <c r="AB220" i="1"/>
  <c r="AA220" i="1"/>
  <c r="AB219" i="1"/>
  <c r="AA219" i="1"/>
  <c r="AB218" i="1"/>
  <c r="AA218" i="1"/>
  <c r="AB217" i="1"/>
  <c r="AA217" i="1"/>
  <c r="AB216" i="1"/>
  <c r="AA216" i="1"/>
  <c r="AB215" i="1"/>
  <c r="AA215" i="1"/>
  <c r="AB214" i="1"/>
  <c r="AA214" i="1"/>
  <c r="AB213" i="1"/>
  <c r="AA213" i="1"/>
  <c r="AB212" i="1"/>
  <c r="AA212" i="1"/>
  <c r="AB211" i="1"/>
  <c r="AA211" i="1"/>
  <c r="AB210" i="1"/>
  <c r="AA210" i="1"/>
  <c r="AB209" i="1"/>
  <c r="AA209" i="1"/>
  <c r="AB208" i="1"/>
  <c r="AA208" i="1"/>
  <c r="AB207" i="1"/>
  <c r="AA207" i="1"/>
  <c r="AB206" i="1"/>
  <c r="AA206" i="1"/>
  <c r="AB205" i="1"/>
  <c r="AA205" i="1"/>
  <c r="AB204" i="1"/>
  <c r="AA204" i="1"/>
  <c r="AB203" i="1"/>
  <c r="AA203" i="1"/>
  <c r="AB202" i="1"/>
  <c r="AA202" i="1"/>
  <c r="AB201" i="1"/>
  <c r="AA201" i="1"/>
  <c r="AB200" i="1"/>
  <c r="AA200" i="1"/>
  <c r="AB199" i="1"/>
  <c r="AA199" i="1"/>
  <c r="AB198" i="1"/>
  <c r="AA198" i="1"/>
  <c r="AB197" i="1"/>
  <c r="AA197" i="1"/>
  <c r="AB196" i="1"/>
  <c r="AA196" i="1"/>
  <c r="AB195" i="1"/>
  <c r="AA195" i="1"/>
  <c r="AB194" i="1"/>
  <c r="AA194" i="1"/>
  <c r="AB193" i="1"/>
  <c r="AA193" i="1"/>
  <c r="AB192" i="1"/>
  <c r="AA192" i="1"/>
  <c r="AB191" i="1"/>
  <c r="AA191" i="1"/>
  <c r="AB190" i="1"/>
  <c r="AA190" i="1"/>
  <c r="AB189" i="1"/>
  <c r="AA189" i="1"/>
  <c r="AB188" i="1"/>
  <c r="AA188" i="1"/>
  <c r="AB187" i="1"/>
  <c r="AA187" i="1"/>
  <c r="AB186" i="1"/>
  <c r="AA186" i="1"/>
  <c r="AB185" i="1"/>
  <c r="AA185" i="1"/>
  <c r="AB184" i="1"/>
  <c r="AA184" i="1"/>
  <c r="AB183" i="1"/>
  <c r="AA183" i="1"/>
  <c r="AB182" i="1"/>
  <c r="AA182" i="1"/>
  <c r="AB181" i="1"/>
  <c r="AA181" i="1"/>
  <c r="AB180" i="1"/>
  <c r="AA180" i="1"/>
  <c r="AB179" i="1"/>
  <c r="AA179" i="1"/>
  <c r="AB178" i="1"/>
  <c r="AA178" i="1"/>
  <c r="AB177" i="1"/>
  <c r="AA177" i="1"/>
  <c r="AB176" i="1"/>
  <c r="AA176" i="1"/>
  <c r="AB175" i="1"/>
  <c r="AA175" i="1"/>
  <c r="AB174" i="1"/>
  <c r="AA174" i="1"/>
  <c r="AB173" i="1"/>
  <c r="AA173" i="1"/>
  <c r="AB172" i="1"/>
  <c r="AA172" i="1"/>
  <c r="AB171" i="1"/>
  <c r="AA171" i="1"/>
  <c r="AB170" i="1"/>
  <c r="AA170" i="1"/>
  <c r="AB169" i="1"/>
  <c r="AA169" i="1"/>
  <c r="AB168" i="1"/>
  <c r="AA168" i="1"/>
  <c r="AB167" i="1"/>
  <c r="AA167" i="1"/>
  <c r="AB166" i="1"/>
  <c r="AA166" i="1"/>
  <c r="AB165" i="1"/>
  <c r="AA165" i="1"/>
  <c r="AB164" i="1"/>
  <c r="AA164" i="1"/>
  <c r="AB163" i="1"/>
  <c r="AA163" i="1"/>
  <c r="AB162" i="1"/>
  <c r="AA162" i="1"/>
  <c r="AB161" i="1"/>
  <c r="AA161" i="1"/>
  <c r="AB160" i="1"/>
  <c r="AA160" i="1"/>
  <c r="AB159" i="1"/>
  <c r="AA159" i="1"/>
  <c r="AB158" i="1"/>
  <c r="AA158" i="1"/>
  <c r="AB157" i="1"/>
  <c r="AA157" i="1"/>
  <c r="AB156" i="1"/>
  <c r="AA156" i="1"/>
  <c r="AB155" i="1"/>
  <c r="AA155" i="1"/>
  <c r="AB154" i="1"/>
  <c r="AA154" i="1"/>
  <c r="AB153" i="1"/>
  <c r="AA153" i="1"/>
  <c r="AB152" i="1"/>
  <c r="AA152" i="1"/>
  <c r="AB151" i="1"/>
  <c r="AA151" i="1"/>
  <c r="W249" i="1"/>
  <c r="V249" i="1"/>
  <c r="W248" i="1"/>
  <c r="V248" i="1"/>
  <c r="W247" i="1"/>
  <c r="V247" i="1"/>
  <c r="W246" i="1"/>
  <c r="V246" i="1"/>
  <c r="W245" i="1"/>
  <c r="V245" i="1"/>
  <c r="W244" i="1"/>
  <c r="V244" i="1"/>
  <c r="W243" i="1"/>
  <c r="V243" i="1"/>
  <c r="W242" i="1"/>
  <c r="V242" i="1"/>
  <c r="W241" i="1"/>
  <c r="V241" i="1"/>
  <c r="W240" i="1"/>
  <c r="V240" i="1"/>
  <c r="W239" i="1"/>
  <c r="V239" i="1"/>
  <c r="W238" i="1"/>
  <c r="V238" i="1"/>
  <c r="W237" i="1"/>
  <c r="V237" i="1"/>
  <c r="W236" i="1"/>
  <c r="V236" i="1"/>
  <c r="W235" i="1"/>
  <c r="V235" i="1"/>
  <c r="W234" i="1"/>
  <c r="V234" i="1"/>
  <c r="W233" i="1"/>
  <c r="V233" i="1"/>
  <c r="W232" i="1"/>
  <c r="V232" i="1"/>
  <c r="W231" i="1"/>
  <c r="V231" i="1"/>
  <c r="W230" i="1"/>
  <c r="V230" i="1"/>
  <c r="W229" i="1"/>
  <c r="V229" i="1"/>
  <c r="W228" i="1"/>
  <c r="V228" i="1"/>
  <c r="W227" i="1"/>
  <c r="V227" i="1"/>
  <c r="W226" i="1"/>
  <c r="V226" i="1"/>
  <c r="W225" i="1"/>
  <c r="V225" i="1"/>
  <c r="W224" i="1"/>
  <c r="V224" i="1"/>
  <c r="W223" i="1"/>
  <c r="V223" i="1"/>
  <c r="W222" i="1"/>
  <c r="V222" i="1"/>
  <c r="W221" i="1"/>
  <c r="V221" i="1"/>
  <c r="W220" i="1"/>
  <c r="V220" i="1"/>
  <c r="W219" i="1"/>
  <c r="V219" i="1"/>
  <c r="W218" i="1"/>
  <c r="V218" i="1"/>
  <c r="W217" i="1"/>
  <c r="V217" i="1"/>
  <c r="W216" i="1"/>
  <c r="V216" i="1"/>
  <c r="W215" i="1"/>
  <c r="V215" i="1"/>
  <c r="W214" i="1"/>
  <c r="V214" i="1"/>
  <c r="W213" i="1"/>
  <c r="V213" i="1"/>
  <c r="W212" i="1"/>
  <c r="V212" i="1"/>
  <c r="W211" i="1"/>
  <c r="V211" i="1"/>
  <c r="W210" i="1"/>
  <c r="V210" i="1"/>
  <c r="W209" i="1"/>
  <c r="V209" i="1"/>
  <c r="W208" i="1"/>
  <c r="V208" i="1"/>
  <c r="W207" i="1"/>
  <c r="V207" i="1"/>
  <c r="W206" i="1"/>
  <c r="V206" i="1"/>
  <c r="W205" i="1"/>
  <c r="V205" i="1"/>
  <c r="W204" i="1"/>
  <c r="V204" i="1"/>
  <c r="W203" i="1"/>
  <c r="V203" i="1"/>
  <c r="W202" i="1"/>
  <c r="V202" i="1"/>
  <c r="W201" i="1"/>
  <c r="V201" i="1"/>
  <c r="W200" i="1"/>
  <c r="V200" i="1"/>
  <c r="W199" i="1"/>
  <c r="V199" i="1"/>
  <c r="W198" i="1"/>
  <c r="V198" i="1"/>
  <c r="W197" i="1"/>
  <c r="V197" i="1"/>
  <c r="W196" i="1"/>
  <c r="V196" i="1"/>
  <c r="W195" i="1"/>
  <c r="V195" i="1"/>
  <c r="W194" i="1"/>
  <c r="V194" i="1"/>
  <c r="W193" i="1"/>
  <c r="V193" i="1"/>
  <c r="W192" i="1"/>
  <c r="V192" i="1"/>
  <c r="W191" i="1"/>
  <c r="V191" i="1"/>
  <c r="W190" i="1"/>
  <c r="V190" i="1"/>
  <c r="W189" i="1"/>
  <c r="V189" i="1"/>
  <c r="W188" i="1"/>
  <c r="V188" i="1"/>
  <c r="W187" i="1"/>
  <c r="V187" i="1"/>
  <c r="W186" i="1"/>
  <c r="V186" i="1"/>
  <c r="W185" i="1"/>
  <c r="V185" i="1"/>
  <c r="W184" i="1"/>
  <c r="V184" i="1"/>
  <c r="W183" i="1"/>
  <c r="V183" i="1"/>
  <c r="W182" i="1"/>
  <c r="V182" i="1"/>
  <c r="W181" i="1"/>
  <c r="V181" i="1"/>
  <c r="W180" i="1"/>
  <c r="V180" i="1"/>
  <c r="W179" i="1"/>
  <c r="V179" i="1"/>
  <c r="W178" i="1"/>
  <c r="V178" i="1"/>
  <c r="W177" i="1"/>
  <c r="V177" i="1"/>
  <c r="W176" i="1"/>
  <c r="V176" i="1"/>
  <c r="W175" i="1"/>
  <c r="V175" i="1"/>
  <c r="W174" i="1"/>
  <c r="V174" i="1"/>
  <c r="W173" i="1"/>
  <c r="V173" i="1"/>
  <c r="W172" i="1"/>
  <c r="V172" i="1"/>
  <c r="W171" i="1"/>
  <c r="V171" i="1"/>
  <c r="W170" i="1"/>
  <c r="V170" i="1"/>
  <c r="W169" i="1"/>
  <c r="V169" i="1"/>
  <c r="W168" i="1"/>
  <c r="V168" i="1"/>
  <c r="W167" i="1"/>
  <c r="V167" i="1"/>
  <c r="W166" i="1"/>
  <c r="V166" i="1"/>
  <c r="W165" i="1"/>
  <c r="V165" i="1"/>
  <c r="W164" i="1"/>
  <c r="V164" i="1"/>
  <c r="W163" i="1"/>
  <c r="V163" i="1"/>
  <c r="W162" i="1"/>
  <c r="V162" i="1"/>
  <c r="W161" i="1"/>
  <c r="V161" i="1"/>
  <c r="W160" i="1"/>
  <c r="V160" i="1"/>
  <c r="W159" i="1"/>
  <c r="V159" i="1"/>
  <c r="W158" i="1"/>
  <c r="V158" i="1"/>
  <c r="W157" i="1"/>
  <c r="V157" i="1"/>
  <c r="W156" i="1"/>
  <c r="V156" i="1"/>
  <c r="W155" i="1"/>
  <c r="V155" i="1"/>
  <c r="W154" i="1"/>
  <c r="V154" i="1"/>
  <c r="W153" i="1"/>
  <c r="V153" i="1"/>
  <c r="W152" i="1"/>
  <c r="V152" i="1"/>
  <c r="W151" i="1"/>
  <c r="V151" i="1"/>
  <c r="W150" i="1"/>
  <c r="V150" i="1"/>
  <c r="R249" i="1"/>
  <c r="Q249" i="1"/>
  <c r="R248" i="1"/>
  <c r="Q248" i="1"/>
  <c r="R247" i="1"/>
  <c r="Q247" i="1"/>
  <c r="R246" i="1"/>
  <c r="Q246" i="1"/>
  <c r="R245" i="1"/>
  <c r="Q245" i="1"/>
  <c r="R244" i="1"/>
  <c r="Q244" i="1"/>
  <c r="R243" i="1"/>
  <c r="Q243" i="1"/>
  <c r="R242" i="1"/>
  <c r="Q242" i="1"/>
  <c r="R241" i="1"/>
  <c r="Q241" i="1"/>
  <c r="R240" i="1"/>
  <c r="Q240" i="1"/>
  <c r="R239" i="1"/>
  <c r="Q239" i="1"/>
  <c r="R238" i="1"/>
  <c r="Q238" i="1"/>
  <c r="R237" i="1"/>
  <c r="Q237" i="1"/>
  <c r="R236" i="1"/>
  <c r="Q236" i="1"/>
  <c r="R235" i="1"/>
  <c r="Q235" i="1"/>
  <c r="R234" i="1"/>
  <c r="Q234" i="1"/>
  <c r="R233" i="1"/>
  <c r="Q233" i="1"/>
  <c r="R232" i="1"/>
  <c r="Q232" i="1"/>
  <c r="R231" i="1"/>
  <c r="Q231" i="1"/>
  <c r="R230" i="1"/>
  <c r="Q230" i="1"/>
  <c r="R229" i="1"/>
  <c r="Q229" i="1"/>
  <c r="R228" i="1"/>
  <c r="Q228" i="1"/>
  <c r="R227" i="1"/>
  <c r="Q227" i="1"/>
  <c r="R226" i="1"/>
  <c r="Q226" i="1"/>
  <c r="R225" i="1"/>
  <c r="Q225" i="1"/>
  <c r="R224" i="1"/>
  <c r="Q224" i="1"/>
  <c r="R223" i="1"/>
  <c r="Q223" i="1"/>
  <c r="R222" i="1"/>
  <c r="Q222" i="1"/>
  <c r="R221" i="1"/>
  <c r="Q221" i="1"/>
  <c r="R220" i="1"/>
  <c r="Q220" i="1"/>
  <c r="R219" i="1"/>
  <c r="Q219" i="1"/>
  <c r="R218" i="1"/>
  <c r="Q218" i="1"/>
  <c r="R217" i="1"/>
  <c r="Q217" i="1"/>
  <c r="R216" i="1"/>
  <c r="Q216" i="1"/>
  <c r="R215" i="1"/>
  <c r="Q215" i="1"/>
  <c r="R214" i="1"/>
  <c r="Q214" i="1"/>
  <c r="R213" i="1"/>
  <c r="Q213" i="1"/>
  <c r="R212" i="1"/>
  <c r="Q212" i="1"/>
  <c r="R211" i="1"/>
  <c r="Q211" i="1"/>
  <c r="R210" i="1"/>
  <c r="Q210" i="1"/>
  <c r="R209" i="1"/>
  <c r="Q209" i="1"/>
  <c r="R208" i="1"/>
  <c r="Q208" i="1"/>
  <c r="R207" i="1"/>
  <c r="Q207" i="1"/>
  <c r="R206" i="1"/>
  <c r="Q206" i="1"/>
  <c r="R205" i="1"/>
  <c r="Q205" i="1"/>
  <c r="R204" i="1"/>
  <c r="Q204" i="1"/>
  <c r="R203" i="1"/>
  <c r="Q203" i="1"/>
  <c r="R202" i="1"/>
  <c r="Q202" i="1"/>
  <c r="R201" i="1"/>
  <c r="Q201" i="1"/>
  <c r="R200" i="1"/>
  <c r="Q200" i="1"/>
  <c r="R199" i="1"/>
  <c r="Q199" i="1"/>
  <c r="R198" i="1"/>
  <c r="Q198" i="1"/>
  <c r="R197" i="1"/>
  <c r="Q197" i="1"/>
  <c r="R196" i="1"/>
  <c r="Q196" i="1"/>
  <c r="R195" i="1"/>
  <c r="Q195" i="1"/>
  <c r="R194" i="1"/>
  <c r="Q194" i="1"/>
  <c r="R193" i="1"/>
  <c r="Q193" i="1"/>
  <c r="R192" i="1"/>
  <c r="Q192" i="1"/>
  <c r="R191" i="1"/>
  <c r="Q191" i="1"/>
  <c r="R190" i="1"/>
  <c r="Q190" i="1"/>
  <c r="R189" i="1"/>
  <c r="Q189" i="1"/>
  <c r="R188" i="1"/>
  <c r="Q188" i="1"/>
  <c r="R187" i="1"/>
  <c r="Q187" i="1"/>
  <c r="R186" i="1"/>
  <c r="Q186" i="1"/>
  <c r="R185" i="1"/>
  <c r="Q185" i="1"/>
  <c r="R184" i="1"/>
  <c r="Q184" i="1"/>
  <c r="R183" i="1"/>
  <c r="Q183" i="1"/>
  <c r="R182" i="1"/>
  <c r="Q182" i="1"/>
  <c r="R181" i="1"/>
  <c r="Q181" i="1"/>
  <c r="R180" i="1"/>
  <c r="Q180" i="1"/>
  <c r="R179" i="1"/>
  <c r="Q179" i="1"/>
  <c r="R178" i="1"/>
  <c r="Q178" i="1"/>
  <c r="R177" i="1"/>
  <c r="Q177" i="1"/>
  <c r="R176" i="1"/>
  <c r="Q176" i="1"/>
  <c r="R175" i="1"/>
  <c r="Q175" i="1"/>
  <c r="R174" i="1"/>
  <c r="Q174" i="1"/>
  <c r="R173" i="1"/>
  <c r="Q173" i="1"/>
  <c r="R172" i="1"/>
  <c r="Q172" i="1"/>
  <c r="R171" i="1"/>
  <c r="Q171" i="1"/>
  <c r="R170" i="1"/>
  <c r="Q170" i="1"/>
  <c r="R169" i="1"/>
  <c r="Q169" i="1"/>
  <c r="R168" i="1"/>
  <c r="Q168" i="1"/>
  <c r="R167" i="1"/>
  <c r="Q167" i="1"/>
  <c r="R166" i="1"/>
  <c r="Q166" i="1"/>
  <c r="R165" i="1"/>
  <c r="Q165" i="1"/>
  <c r="R164" i="1"/>
  <c r="Q164" i="1"/>
  <c r="R163" i="1"/>
  <c r="Q163" i="1"/>
  <c r="R162" i="1"/>
  <c r="Q162" i="1"/>
  <c r="R161" i="1"/>
  <c r="Q161" i="1"/>
  <c r="R160" i="1"/>
  <c r="Q160" i="1"/>
  <c r="R159" i="1"/>
  <c r="Q159" i="1"/>
  <c r="R158" i="1"/>
  <c r="Q158" i="1"/>
  <c r="R157" i="1"/>
  <c r="Q157" i="1"/>
  <c r="R156" i="1"/>
  <c r="Q156" i="1"/>
  <c r="R155" i="1"/>
  <c r="Q155" i="1"/>
  <c r="R154" i="1"/>
  <c r="Q154" i="1"/>
  <c r="R153" i="1"/>
  <c r="Q153" i="1"/>
  <c r="R152" i="1"/>
  <c r="Q152" i="1"/>
  <c r="R151" i="1"/>
  <c r="Q151" i="1"/>
  <c r="R150" i="1"/>
  <c r="Q150" i="1"/>
  <c r="L151" i="1"/>
  <c r="M151" i="1"/>
  <c r="L152" i="1"/>
  <c r="M152" i="1"/>
  <c r="L153" i="1"/>
  <c r="M153" i="1"/>
  <c r="L154" i="1"/>
  <c r="M154" i="1"/>
  <c r="L155" i="1"/>
  <c r="M155" i="1"/>
  <c r="L156" i="1"/>
  <c r="M156" i="1"/>
  <c r="L157" i="1"/>
  <c r="M157" i="1"/>
  <c r="L158" i="1"/>
  <c r="M158" i="1"/>
  <c r="L159" i="1"/>
  <c r="M159" i="1"/>
  <c r="L160" i="1"/>
  <c r="M160" i="1"/>
  <c r="L161" i="1"/>
  <c r="M161" i="1"/>
  <c r="L162" i="1"/>
  <c r="M162" i="1"/>
  <c r="L163" i="1"/>
  <c r="M163" i="1"/>
  <c r="L164" i="1"/>
  <c r="M164" i="1"/>
  <c r="L165" i="1"/>
  <c r="M165" i="1"/>
  <c r="L166" i="1"/>
  <c r="M166" i="1"/>
  <c r="L167" i="1"/>
  <c r="M167" i="1"/>
  <c r="L168" i="1"/>
  <c r="M168" i="1"/>
  <c r="L169" i="1"/>
  <c r="M169" i="1"/>
  <c r="L170" i="1"/>
  <c r="M170" i="1"/>
  <c r="L171" i="1"/>
  <c r="M171" i="1"/>
  <c r="L172" i="1"/>
  <c r="M172" i="1"/>
  <c r="L173" i="1"/>
  <c r="M173" i="1"/>
  <c r="L174" i="1"/>
  <c r="M174" i="1"/>
  <c r="L175" i="1"/>
  <c r="M175" i="1"/>
  <c r="L176" i="1"/>
  <c r="M176" i="1"/>
  <c r="L177" i="1"/>
  <c r="M177" i="1"/>
  <c r="L178" i="1"/>
  <c r="M178" i="1"/>
  <c r="L179" i="1"/>
  <c r="M179" i="1"/>
  <c r="L180" i="1"/>
  <c r="M180" i="1"/>
  <c r="L181" i="1"/>
  <c r="M181" i="1"/>
  <c r="L182" i="1"/>
  <c r="M182" i="1"/>
  <c r="L183" i="1"/>
  <c r="M183" i="1"/>
  <c r="L184" i="1"/>
  <c r="M184" i="1"/>
  <c r="L185" i="1"/>
  <c r="M185" i="1"/>
  <c r="L186" i="1"/>
  <c r="M186" i="1"/>
  <c r="L187" i="1"/>
  <c r="M187" i="1"/>
  <c r="L188" i="1"/>
  <c r="M188" i="1"/>
  <c r="L189" i="1"/>
  <c r="M189" i="1"/>
  <c r="L190" i="1"/>
  <c r="M190" i="1"/>
  <c r="L191" i="1"/>
  <c r="M191"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1" i="1"/>
  <c r="M211" i="1"/>
  <c r="L212" i="1"/>
  <c r="M212" i="1"/>
  <c r="L213" i="1"/>
  <c r="M213" i="1"/>
  <c r="L214" i="1"/>
  <c r="M214" i="1"/>
  <c r="L215" i="1"/>
  <c r="M215" i="1"/>
  <c r="L216" i="1"/>
  <c r="M216" i="1"/>
  <c r="L217" i="1"/>
  <c r="M217" i="1"/>
  <c r="L218" i="1"/>
  <c r="M218" i="1"/>
  <c r="L219" i="1"/>
  <c r="M219" i="1"/>
  <c r="L220" i="1"/>
  <c r="M220" i="1"/>
  <c r="L221" i="1"/>
  <c r="M221" i="1"/>
  <c r="L222" i="1"/>
  <c r="M222" i="1"/>
  <c r="L223" i="1"/>
  <c r="M223" i="1"/>
  <c r="L224" i="1"/>
  <c r="M224" i="1"/>
  <c r="L225" i="1"/>
  <c r="M225" i="1"/>
  <c r="L226" i="1"/>
  <c r="M226" i="1"/>
  <c r="L227" i="1"/>
  <c r="M227" i="1"/>
  <c r="L228" i="1"/>
  <c r="M228" i="1"/>
  <c r="L229" i="1"/>
  <c r="M229" i="1"/>
  <c r="L230" i="1"/>
  <c r="M230" i="1"/>
  <c r="L231" i="1"/>
  <c r="M231" i="1"/>
  <c r="L232" i="1"/>
  <c r="M232" i="1"/>
  <c r="L233" i="1"/>
  <c r="M233" i="1"/>
  <c r="L234" i="1"/>
  <c r="M234" i="1"/>
  <c r="L235" i="1"/>
  <c r="M235" i="1"/>
  <c r="L236" i="1"/>
  <c r="M236" i="1"/>
  <c r="L237" i="1"/>
  <c r="M237" i="1"/>
  <c r="L238" i="1"/>
  <c r="M238" i="1"/>
  <c r="L239" i="1"/>
  <c r="M239" i="1"/>
  <c r="L240" i="1"/>
  <c r="M240" i="1"/>
  <c r="L241" i="1"/>
  <c r="M241" i="1"/>
  <c r="L242" i="1"/>
  <c r="M242" i="1"/>
  <c r="L243" i="1"/>
  <c r="M243" i="1"/>
  <c r="L244" i="1"/>
  <c r="M244" i="1"/>
  <c r="L245" i="1"/>
  <c r="M245" i="1"/>
  <c r="L246" i="1"/>
  <c r="M246" i="1"/>
  <c r="L247" i="1"/>
  <c r="M247" i="1"/>
  <c r="L248" i="1"/>
  <c r="M248" i="1"/>
  <c r="L249" i="1"/>
  <c r="M249" i="1"/>
  <c r="M150" i="1"/>
  <c r="L150" i="1"/>
  <c r="AH249" i="1"/>
  <c r="AH248" i="1"/>
  <c r="AH247" i="1"/>
  <c r="AH246" i="1"/>
  <c r="AH245" i="1"/>
  <c r="AH244" i="1"/>
  <c r="AH243" i="1"/>
  <c r="AH242" i="1"/>
  <c r="AH241" i="1"/>
  <c r="AH240" i="1"/>
  <c r="AH239" i="1"/>
  <c r="AH238" i="1"/>
  <c r="AH237" i="1"/>
  <c r="AH236" i="1"/>
  <c r="AH235" i="1"/>
  <c r="AH234" i="1"/>
  <c r="AH233" i="1"/>
  <c r="AH232" i="1"/>
  <c r="AH231" i="1"/>
  <c r="AH230" i="1"/>
  <c r="AH229" i="1"/>
  <c r="AH228" i="1"/>
  <c r="AH227" i="1"/>
  <c r="AH226" i="1"/>
  <c r="AH225" i="1"/>
  <c r="AH224" i="1"/>
  <c r="AH223" i="1"/>
  <c r="AH222" i="1"/>
  <c r="AH221" i="1"/>
  <c r="AH220" i="1"/>
  <c r="AH219" i="1"/>
  <c r="AH218" i="1"/>
  <c r="AH217" i="1"/>
  <c r="AH216" i="1"/>
  <c r="AH215" i="1"/>
  <c r="AH214" i="1"/>
  <c r="AH213" i="1"/>
  <c r="AH212" i="1"/>
  <c r="AH211" i="1"/>
  <c r="AH210" i="1"/>
  <c r="AH209" i="1"/>
  <c r="AH208" i="1"/>
  <c r="AH207" i="1"/>
  <c r="AH206" i="1"/>
  <c r="AH205" i="1"/>
  <c r="AH204" i="1"/>
  <c r="AH203" i="1"/>
  <c r="AH202" i="1"/>
  <c r="AH201" i="1"/>
  <c r="AH200" i="1"/>
  <c r="AH199" i="1"/>
  <c r="AH198" i="1"/>
  <c r="AH197" i="1"/>
  <c r="AH196" i="1"/>
  <c r="AH195" i="1"/>
  <c r="AH194" i="1"/>
  <c r="AH193" i="1"/>
  <c r="AH192" i="1"/>
  <c r="AH191" i="1"/>
  <c r="AH190" i="1"/>
  <c r="AH189" i="1"/>
  <c r="AH188" i="1"/>
  <c r="AH187" i="1"/>
  <c r="AH186" i="1"/>
  <c r="AH185" i="1"/>
  <c r="AH184" i="1"/>
  <c r="AH183" i="1"/>
  <c r="AH182" i="1"/>
  <c r="AH181" i="1"/>
  <c r="AH180" i="1"/>
  <c r="AH179" i="1"/>
  <c r="AH178" i="1"/>
  <c r="AH177" i="1"/>
  <c r="AH176" i="1"/>
  <c r="AH175" i="1"/>
  <c r="AH174" i="1"/>
  <c r="AH173" i="1"/>
  <c r="AH172" i="1"/>
  <c r="AH171" i="1"/>
  <c r="AH170" i="1"/>
  <c r="AH169" i="1"/>
  <c r="AH168" i="1"/>
  <c r="AH167" i="1"/>
  <c r="AH166" i="1"/>
  <c r="AH165" i="1"/>
  <c r="AH164" i="1"/>
  <c r="AH163" i="1"/>
  <c r="AH162" i="1"/>
  <c r="AH161" i="1"/>
  <c r="AH160" i="1"/>
  <c r="AH159" i="1"/>
  <c r="AH158" i="1"/>
  <c r="AH157" i="1"/>
  <c r="AH156" i="1"/>
  <c r="AH155" i="1"/>
  <c r="AH154" i="1"/>
  <c r="AH153" i="1"/>
  <c r="AC249" i="1"/>
  <c r="AC248" i="1"/>
  <c r="AC247" i="1"/>
  <c r="AC246" i="1"/>
  <c r="AC245" i="1"/>
  <c r="AC244" i="1"/>
  <c r="AC243" i="1"/>
  <c r="AC242" i="1"/>
  <c r="AC241" i="1"/>
  <c r="AC240" i="1"/>
  <c r="AC239" i="1"/>
  <c r="AC238" i="1"/>
  <c r="AC237" i="1"/>
  <c r="AC236" i="1"/>
  <c r="AC235" i="1"/>
  <c r="AC234" i="1"/>
  <c r="AC233" i="1"/>
  <c r="AC232" i="1"/>
  <c r="AC231" i="1"/>
  <c r="AC230" i="1"/>
  <c r="AC229" i="1"/>
  <c r="AC228" i="1"/>
  <c r="AC227" i="1"/>
  <c r="AC226" i="1"/>
  <c r="AC225" i="1"/>
  <c r="AC224" i="1"/>
  <c r="AC223" i="1"/>
  <c r="AC222" i="1"/>
  <c r="AC221" i="1"/>
  <c r="AC220" i="1"/>
  <c r="AC219" i="1"/>
  <c r="AC218" i="1"/>
  <c r="AC217" i="1"/>
  <c r="AC216" i="1"/>
  <c r="AC215" i="1"/>
  <c r="AC214" i="1"/>
  <c r="AC213" i="1"/>
  <c r="AC212" i="1"/>
  <c r="AC211" i="1"/>
  <c r="AC210" i="1"/>
  <c r="AC209" i="1"/>
  <c r="AC208" i="1"/>
  <c r="AC207" i="1"/>
  <c r="AC206" i="1"/>
  <c r="AC205" i="1"/>
  <c r="AC204" i="1"/>
  <c r="AC203" i="1"/>
  <c r="AC202" i="1"/>
  <c r="AC201" i="1"/>
  <c r="AC200" i="1"/>
  <c r="AC199" i="1"/>
  <c r="AC198" i="1"/>
  <c r="AC197" i="1"/>
  <c r="AC196" i="1"/>
  <c r="AC195" i="1"/>
  <c r="AC194" i="1"/>
  <c r="AC193" i="1"/>
  <c r="AC192" i="1"/>
  <c r="AC191" i="1"/>
  <c r="AC190" i="1"/>
  <c r="AC189" i="1"/>
  <c r="AC188" i="1"/>
  <c r="AC187" i="1"/>
  <c r="AC186" i="1"/>
  <c r="AC185" i="1"/>
  <c r="AC184" i="1"/>
  <c r="AC183" i="1"/>
  <c r="AC182" i="1"/>
  <c r="AC181" i="1"/>
  <c r="AC180" i="1"/>
  <c r="AC179" i="1"/>
  <c r="AC178" i="1"/>
  <c r="AC177" i="1"/>
  <c r="AC176" i="1"/>
  <c r="AC175" i="1"/>
  <c r="AC174" i="1"/>
  <c r="AC173" i="1"/>
  <c r="AC172" i="1"/>
  <c r="AC171" i="1"/>
  <c r="AC170" i="1"/>
  <c r="AC169" i="1"/>
  <c r="AC168" i="1"/>
  <c r="AC167" i="1"/>
  <c r="AC166" i="1"/>
  <c r="AC165" i="1"/>
  <c r="AC164" i="1"/>
  <c r="AC163" i="1"/>
  <c r="AC162" i="1"/>
  <c r="AC161" i="1"/>
  <c r="AC160" i="1"/>
  <c r="AC159" i="1"/>
  <c r="AC158" i="1"/>
  <c r="AC157" i="1"/>
  <c r="AC156" i="1"/>
  <c r="AC155" i="1"/>
  <c r="AC154" i="1"/>
  <c r="AC153" i="1"/>
  <c r="AC152" i="1"/>
  <c r="AC151" i="1"/>
  <c r="X249" i="1"/>
  <c r="X248" i="1"/>
  <c r="X247" i="1"/>
  <c r="X246" i="1"/>
  <c r="X245" i="1"/>
  <c r="X244" i="1"/>
  <c r="X243" i="1"/>
  <c r="X242" i="1"/>
  <c r="X241" i="1"/>
  <c r="X240" i="1"/>
  <c r="X239" i="1"/>
  <c r="X238" i="1"/>
  <c r="X237" i="1"/>
  <c r="X236" i="1"/>
  <c r="X235" i="1"/>
  <c r="X234" i="1"/>
  <c r="X233" i="1"/>
  <c r="X232" i="1"/>
  <c r="X231" i="1"/>
  <c r="X230" i="1"/>
  <c r="X229" i="1"/>
  <c r="X228" i="1"/>
  <c r="X227" i="1"/>
  <c r="X226" i="1"/>
  <c r="X225" i="1"/>
  <c r="X224" i="1"/>
  <c r="X223" i="1"/>
  <c r="X222" i="1"/>
  <c r="X221" i="1"/>
  <c r="X220" i="1"/>
  <c r="X219" i="1"/>
  <c r="X218" i="1"/>
  <c r="X217" i="1"/>
  <c r="X216" i="1"/>
  <c r="X215" i="1"/>
  <c r="X214" i="1"/>
  <c r="X213" i="1"/>
  <c r="X212" i="1"/>
  <c r="X211" i="1"/>
  <c r="X210" i="1"/>
  <c r="X209" i="1"/>
  <c r="X208" i="1"/>
  <c r="X207" i="1"/>
  <c r="X206" i="1"/>
  <c r="X205" i="1"/>
  <c r="X204" i="1"/>
  <c r="X203" i="1"/>
  <c r="X202" i="1"/>
  <c r="X201"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DC209" i="1" l="1"/>
  <c r="DD209" i="1"/>
  <c r="DC210" i="1"/>
  <c r="DD210" i="1"/>
  <c r="DC211" i="1"/>
  <c r="DD211" i="1"/>
  <c r="DC212" i="1"/>
  <c r="DD212" i="1"/>
  <c r="DC213" i="1"/>
  <c r="DD213" i="1"/>
  <c r="DC214" i="1"/>
  <c r="DD214" i="1"/>
  <c r="DC215" i="1"/>
  <c r="DD215" i="1"/>
  <c r="DC216" i="1"/>
  <c r="DD216" i="1"/>
  <c r="DC217" i="1"/>
  <c r="DD217" i="1"/>
  <c r="DC218" i="1"/>
  <c r="DD218" i="1"/>
  <c r="DC219" i="1"/>
  <c r="DD219" i="1"/>
  <c r="DC220" i="1"/>
  <c r="DD220" i="1"/>
  <c r="DC221" i="1"/>
  <c r="DD221" i="1"/>
  <c r="DC222" i="1"/>
  <c r="DD222" i="1"/>
  <c r="DC223" i="1"/>
  <c r="DD223" i="1"/>
  <c r="DC224" i="1"/>
  <c r="DD224" i="1"/>
  <c r="DC225" i="1"/>
  <c r="DD225" i="1"/>
  <c r="DC226" i="1"/>
  <c r="DD226" i="1"/>
  <c r="DC227" i="1"/>
  <c r="DD227" i="1"/>
  <c r="DC228" i="1"/>
  <c r="DD228" i="1"/>
  <c r="DC229" i="1"/>
  <c r="DD229" i="1"/>
  <c r="DC230" i="1"/>
  <c r="DD230" i="1"/>
  <c r="DC231" i="1"/>
  <c r="DD231" i="1"/>
  <c r="DC232" i="1"/>
  <c r="DD232" i="1"/>
  <c r="DC233" i="1"/>
  <c r="DD233" i="1"/>
  <c r="DC234" i="1"/>
  <c r="DD234" i="1"/>
  <c r="DC235" i="1"/>
  <c r="DD235" i="1"/>
  <c r="DC236" i="1"/>
  <c r="DD236" i="1"/>
  <c r="DC237" i="1"/>
  <c r="DD237" i="1"/>
  <c r="DC238" i="1"/>
  <c r="DD238" i="1"/>
  <c r="DC239" i="1"/>
  <c r="DD239" i="1"/>
  <c r="DC240" i="1"/>
  <c r="DD240" i="1"/>
  <c r="DC241" i="1"/>
  <c r="DD241" i="1"/>
  <c r="DC242" i="1"/>
  <c r="DD242" i="1"/>
  <c r="DC243" i="1"/>
  <c r="DD243" i="1"/>
  <c r="DC244" i="1"/>
  <c r="DD244" i="1"/>
  <c r="DC245" i="1"/>
  <c r="DD245" i="1"/>
  <c r="DC246" i="1"/>
  <c r="DD246" i="1"/>
  <c r="DC247" i="1"/>
  <c r="DD247" i="1"/>
  <c r="DC248" i="1"/>
  <c r="DD248" i="1"/>
  <c r="DC249" i="1"/>
  <c r="DD249" i="1"/>
  <c r="DD208" i="1"/>
  <c r="DC208" i="1"/>
  <c r="EV246" i="1"/>
  <c r="EW246" i="1"/>
  <c r="EV247" i="1"/>
  <c r="EW247" i="1"/>
  <c r="EV248" i="1"/>
  <c r="EW248" i="1"/>
  <c r="EV249" i="1"/>
  <c r="EW249" i="1"/>
  <c r="EQ238" i="1"/>
  <c r="ER238" i="1"/>
  <c r="EQ239" i="1"/>
  <c r="ER239" i="1"/>
  <c r="EQ240" i="1"/>
  <c r="ER240" i="1"/>
  <c r="EQ241" i="1"/>
  <c r="ER241" i="1"/>
  <c r="EQ242" i="1"/>
  <c r="ER242" i="1"/>
  <c r="EQ243" i="1"/>
  <c r="ER243" i="1"/>
  <c r="EQ244" i="1"/>
  <c r="ER244" i="1"/>
  <c r="EQ245" i="1"/>
  <c r="ER245" i="1"/>
  <c r="EQ246" i="1"/>
  <c r="ER246" i="1"/>
  <c r="EQ247" i="1"/>
  <c r="ER247" i="1"/>
  <c r="EQ248" i="1"/>
  <c r="ER248" i="1"/>
  <c r="EQ249" i="1"/>
  <c r="ER249" i="1"/>
  <c r="EW245" i="1"/>
  <c r="EV245" i="1"/>
  <c r="ER237" i="1"/>
  <c r="EQ237" i="1"/>
  <c r="EL233" i="1"/>
  <c r="EM233" i="1"/>
  <c r="EL234" i="1"/>
  <c r="EM234" i="1"/>
  <c r="EL235" i="1"/>
  <c r="EM235" i="1"/>
  <c r="EL236" i="1"/>
  <c r="EM236" i="1"/>
  <c r="EL237" i="1"/>
  <c r="EM237" i="1"/>
  <c r="EL238" i="1"/>
  <c r="EM238" i="1"/>
  <c r="EL239" i="1"/>
  <c r="EM239" i="1"/>
  <c r="EL240" i="1"/>
  <c r="EM240" i="1"/>
  <c r="EL241" i="1"/>
  <c r="EM241" i="1"/>
  <c r="EL242" i="1"/>
  <c r="EM242" i="1"/>
  <c r="EL243" i="1"/>
  <c r="EM243" i="1"/>
  <c r="EL244" i="1"/>
  <c r="EM244" i="1"/>
  <c r="EL245" i="1"/>
  <c r="EM245" i="1"/>
  <c r="EL246" i="1"/>
  <c r="EM246" i="1"/>
  <c r="EL247" i="1"/>
  <c r="EM247" i="1"/>
  <c r="EL248" i="1"/>
  <c r="EM248" i="1"/>
  <c r="EL249" i="1"/>
  <c r="EM249" i="1"/>
  <c r="EM232" i="1"/>
  <c r="EL232" i="1"/>
  <c r="EG230" i="1"/>
  <c r="EH230" i="1"/>
  <c r="EG231" i="1"/>
  <c r="EH231" i="1"/>
  <c r="EG232" i="1"/>
  <c r="EH232" i="1"/>
  <c r="EG233" i="1"/>
  <c r="EH233" i="1"/>
  <c r="EG234" i="1"/>
  <c r="EH234" i="1"/>
  <c r="EG235" i="1"/>
  <c r="EH235" i="1"/>
  <c r="EG236" i="1"/>
  <c r="EH236" i="1"/>
  <c r="EG237" i="1"/>
  <c r="EH237" i="1"/>
  <c r="EG238" i="1"/>
  <c r="EH238" i="1"/>
  <c r="EG239" i="1"/>
  <c r="EH239" i="1"/>
  <c r="EG240" i="1"/>
  <c r="EH240" i="1"/>
  <c r="EG241" i="1"/>
  <c r="EH241" i="1"/>
  <c r="EG242" i="1"/>
  <c r="EH242" i="1"/>
  <c r="EG243" i="1"/>
  <c r="EH243" i="1"/>
  <c r="EG244" i="1"/>
  <c r="EH244" i="1"/>
  <c r="EG245" i="1"/>
  <c r="EH245" i="1"/>
  <c r="EG246" i="1"/>
  <c r="EH246" i="1"/>
  <c r="EG247" i="1"/>
  <c r="EH247" i="1"/>
  <c r="EG248" i="1"/>
  <c r="EH248" i="1"/>
  <c r="EG249" i="1"/>
  <c r="EH249" i="1"/>
  <c r="EH229" i="1"/>
  <c r="EG229" i="1"/>
  <c r="EB226" i="1"/>
  <c r="EC226" i="1"/>
  <c r="EB227" i="1"/>
  <c r="EC227" i="1"/>
  <c r="EB228" i="1"/>
  <c r="EC228" i="1"/>
  <c r="EB229" i="1"/>
  <c r="EC229" i="1"/>
  <c r="EB230" i="1"/>
  <c r="EC230" i="1"/>
  <c r="EB231" i="1"/>
  <c r="EC231" i="1"/>
  <c r="EB232" i="1"/>
  <c r="EC232" i="1"/>
  <c r="EB233" i="1"/>
  <c r="EC233" i="1"/>
  <c r="EB234" i="1"/>
  <c r="EC234" i="1"/>
  <c r="EB235" i="1"/>
  <c r="EC235" i="1"/>
  <c r="EB236" i="1"/>
  <c r="EC236" i="1"/>
  <c r="EB237" i="1"/>
  <c r="EC237" i="1"/>
  <c r="EB238" i="1"/>
  <c r="EC238" i="1"/>
  <c r="EB239" i="1"/>
  <c r="EC239" i="1"/>
  <c r="EB240" i="1"/>
  <c r="EC240" i="1"/>
  <c r="EB241" i="1"/>
  <c r="EC241" i="1"/>
  <c r="EB242" i="1"/>
  <c r="EC242" i="1"/>
  <c r="EB243" i="1"/>
  <c r="EC243" i="1"/>
  <c r="EB244" i="1"/>
  <c r="EC244" i="1"/>
  <c r="EB245" i="1"/>
  <c r="EC245" i="1"/>
  <c r="EB246" i="1"/>
  <c r="EC246" i="1"/>
  <c r="EB247" i="1"/>
  <c r="EC247" i="1"/>
  <c r="EB248" i="1"/>
  <c r="EC248" i="1"/>
  <c r="EB249" i="1"/>
  <c r="EC249" i="1"/>
  <c r="EC225" i="1"/>
  <c r="EB225" i="1"/>
  <c r="EX249" i="1"/>
  <c r="EX248" i="1"/>
  <c r="EX247" i="1"/>
  <c r="EX246" i="1"/>
  <c r="EX245" i="1"/>
  <c r="EX244" i="1"/>
  <c r="EX243" i="1"/>
  <c r="EX242" i="1"/>
  <c r="EX241" i="1"/>
  <c r="EX240" i="1"/>
  <c r="EX239" i="1"/>
  <c r="EX238" i="1"/>
  <c r="EX237" i="1"/>
  <c r="EX236" i="1"/>
  <c r="EX235" i="1"/>
  <c r="EX234" i="1"/>
  <c r="EX233" i="1"/>
  <c r="EX232" i="1"/>
  <c r="EX231" i="1"/>
  <c r="EX230" i="1"/>
  <c r="EX229" i="1"/>
  <c r="EX228" i="1"/>
  <c r="EX227" i="1"/>
  <c r="EX226" i="1"/>
  <c r="EX225" i="1"/>
  <c r="EX224" i="1"/>
  <c r="EX223" i="1"/>
  <c r="EX222" i="1"/>
  <c r="EX221" i="1"/>
  <c r="EX220" i="1"/>
  <c r="EX219" i="1"/>
  <c r="EX218" i="1"/>
  <c r="EX217" i="1"/>
  <c r="EX216" i="1"/>
  <c r="EX215" i="1"/>
  <c r="EX214" i="1"/>
  <c r="EX213" i="1"/>
  <c r="EX212" i="1"/>
  <c r="EX211" i="1"/>
  <c r="EX210" i="1"/>
  <c r="EX209" i="1"/>
  <c r="EX208" i="1"/>
  <c r="EX207" i="1"/>
  <c r="EX206" i="1"/>
  <c r="EX205" i="1"/>
  <c r="EX204" i="1"/>
  <c r="EX203" i="1"/>
  <c r="EX202" i="1"/>
  <c r="EX201" i="1"/>
  <c r="EX200" i="1"/>
  <c r="EX199" i="1"/>
  <c r="EX198" i="1"/>
  <c r="EX197" i="1"/>
  <c r="EX196" i="1"/>
  <c r="EX195" i="1"/>
  <c r="EX194" i="1"/>
  <c r="EX193" i="1"/>
  <c r="EX192" i="1"/>
  <c r="EX191" i="1"/>
  <c r="EX190" i="1"/>
  <c r="EX189" i="1"/>
  <c r="EX188" i="1"/>
  <c r="EX187" i="1"/>
  <c r="EX186" i="1"/>
  <c r="EX185" i="1"/>
  <c r="EX184" i="1"/>
  <c r="EX183" i="1"/>
  <c r="EX182" i="1"/>
  <c r="EX181" i="1"/>
  <c r="EX180" i="1"/>
  <c r="EX179" i="1"/>
  <c r="EX178" i="1"/>
  <c r="EX177" i="1"/>
  <c r="EX176" i="1"/>
  <c r="EX175" i="1"/>
  <c r="EX174" i="1"/>
  <c r="EX173" i="1"/>
  <c r="EX172" i="1"/>
  <c r="EX171" i="1"/>
  <c r="EX170" i="1"/>
  <c r="EX169" i="1"/>
  <c r="EX168" i="1"/>
  <c r="EX167" i="1"/>
  <c r="EX166" i="1"/>
  <c r="EX165" i="1"/>
  <c r="EX164" i="1"/>
  <c r="EX163" i="1"/>
  <c r="EX162" i="1"/>
  <c r="EX161" i="1"/>
  <c r="EX160" i="1"/>
  <c r="EX159" i="1"/>
  <c r="EX158" i="1"/>
  <c r="EX157" i="1"/>
  <c r="EX156" i="1"/>
  <c r="EX155" i="1"/>
  <c r="EX154" i="1"/>
  <c r="EX153" i="1"/>
  <c r="EX152" i="1"/>
  <c r="EX151" i="1"/>
  <c r="EX150" i="1"/>
  <c r="ES249" i="1"/>
  <c r="ES248" i="1"/>
  <c r="ES247" i="1"/>
  <c r="ES246" i="1"/>
  <c r="ES245" i="1"/>
  <c r="ES244" i="1"/>
  <c r="ES243" i="1"/>
  <c r="ES242" i="1"/>
  <c r="ES241" i="1"/>
  <c r="ES240" i="1"/>
  <c r="ES239" i="1"/>
  <c r="ES238" i="1"/>
  <c r="ES237" i="1"/>
  <c r="ES236" i="1"/>
  <c r="ES235" i="1"/>
  <c r="ES234" i="1"/>
  <c r="ES233" i="1"/>
  <c r="ES232" i="1"/>
  <c r="ES231" i="1"/>
  <c r="ES230" i="1"/>
  <c r="ES229" i="1"/>
  <c r="ES228" i="1"/>
  <c r="ES227" i="1"/>
  <c r="ES226" i="1"/>
  <c r="ES225" i="1"/>
  <c r="ES224" i="1"/>
  <c r="ES223" i="1"/>
  <c r="ES222" i="1"/>
  <c r="ES221" i="1"/>
  <c r="ES220" i="1"/>
  <c r="ES219" i="1"/>
  <c r="ES218" i="1"/>
  <c r="ES217" i="1"/>
  <c r="ES216" i="1"/>
  <c r="ES215" i="1"/>
  <c r="ES214" i="1"/>
  <c r="ES213" i="1"/>
  <c r="ES212" i="1"/>
  <c r="ES211" i="1"/>
  <c r="ES210" i="1"/>
  <c r="ES209" i="1"/>
  <c r="ES208" i="1"/>
  <c r="ES207" i="1"/>
  <c r="ES206" i="1"/>
  <c r="ES205" i="1"/>
  <c r="ES204" i="1"/>
  <c r="ES203" i="1"/>
  <c r="ES202" i="1"/>
  <c r="ES201" i="1"/>
  <c r="ES200" i="1"/>
  <c r="ES199" i="1"/>
  <c r="ES198" i="1"/>
  <c r="ES197" i="1"/>
  <c r="ES196" i="1"/>
  <c r="ES195" i="1"/>
  <c r="ES194" i="1"/>
  <c r="ES193" i="1"/>
  <c r="ES192" i="1"/>
  <c r="ES191" i="1"/>
  <c r="ES190" i="1"/>
  <c r="ES189" i="1"/>
  <c r="ES188" i="1"/>
  <c r="ES187" i="1"/>
  <c r="ES186" i="1"/>
  <c r="ES185" i="1"/>
  <c r="ES184" i="1"/>
  <c r="ES183" i="1"/>
  <c r="ES182" i="1"/>
  <c r="ES181" i="1"/>
  <c r="ES180" i="1"/>
  <c r="ES179" i="1"/>
  <c r="ES178" i="1"/>
  <c r="ES177" i="1"/>
  <c r="ES176" i="1"/>
  <c r="ES175" i="1"/>
  <c r="ES174" i="1"/>
  <c r="ES173" i="1"/>
  <c r="ES172" i="1"/>
  <c r="ES171" i="1"/>
  <c r="ES170" i="1"/>
  <c r="ES169" i="1"/>
  <c r="ES168" i="1"/>
  <c r="ES167" i="1"/>
  <c r="ES166" i="1"/>
  <c r="ES165" i="1"/>
  <c r="ES164" i="1"/>
  <c r="ES163" i="1"/>
  <c r="ES162" i="1"/>
  <c r="ES161" i="1"/>
  <c r="ES160" i="1"/>
  <c r="ES159" i="1"/>
  <c r="ES158" i="1"/>
  <c r="ES157" i="1"/>
  <c r="ES156" i="1"/>
  <c r="ES155" i="1"/>
  <c r="ES154" i="1"/>
  <c r="ES153" i="1"/>
  <c r="ES152" i="1"/>
  <c r="ES151" i="1"/>
  <c r="ES150" i="1"/>
  <c r="EN249" i="1"/>
  <c r="EN248" i="1"/>
  <c r="EN247" i="1"/>
  <c r="EN246" i="1"/>
  <c r="EN245" i="1"/>
  <c r="EN244" i="1"/>
  <c r="EN243" i="1"/>
  <c r="EN242" i="1"/>
  <c r="EN241" i="1"/>
  <c r="EN240" i="1"/>
  <c r="EN239" i="1"/>
  <c r="EN238" i="1"/>
  <c r="EN237" i="1"/>
  <c r="EN236" i="1"/>
  <c r="EN235" i="1"/>
  <c r="EN234" i="1"/>
  <c r="EN233" i="1"/>
  <c r="EN232" i="1"/>
  <c r="EN231" i="1"/>
  <c r="EN230" i="1"/>
  <c r="EN229" i="1"/>
  <c r="EN228" i="1"/>
  <c r="EN227" i="1"/>
  <c r="EN226" i="1"/>
  <c r="EN225" i="1"/>
  <c r="EN224" i="1"/>
  <c r="EN223" i="1"/>
  <c r="EN222" i="1"/>
  <c r="EN221" i="1"/>
  <c r="EN220" i="1"/>
  <c r="EN219" i="1"/>
  <c r="EN218" i="1"/>
  <c r="EN217" i="1"/>
  <c r="EN216" i="1"/>
  <c r="EN215" i="1"/>
  <c r="EN214" i="1"/>
  <c r="EN213" i="1"/>
  <c r="EN212" i="1"/>
  <c r="EN211" i="1"/>
  <c r="EN210" i="1"/>
  <c r="EN209" i="1"/>
  <c r="EN208" i="1"/>
  <c r="EN207" i="1"/>
  <c r="EN206" i="1"/>
  <c r="EN205" i="1"/>
  <c r="EN204" i="1"/>
  <c r="EN203" i="1"/>
  <c r="EN202" i="1"/>
  <c r="EN201" i="1"/>
  <c r="EN200" i="1"/>
  <c r="EN199" i="1"/>
  <c r="EN198" i="1"/>
  <c r="EN197" i="1"/>
  <c r="EN196" i="1"/>
  <c r="EN195" i="1"/>
  <c r="EN194" i="1"/>
  <c r="EN193" i="1"/>
  <c r="EN192" i="1"/>
  <c r="EN191" i="1"/>
  <c r="EN190" i="1"/>
  <c r="EN189" i="1"/>
  <c r="EN188" i="1"/>
  <c r="EN187" i="1"/>
  <c r="EN186" i="1"/>
  <c r="EN185" i="1"/>
  <c r="EN184" i="1"/>
  <c r="EN183" i="1"/>
  <c r="EN182" i="1"/>
  <c r="EN181" i="1"/>
  <c r="EN180" i="1"/>
  <c r="EN179" i="1"/>
  <c r="EN178" i="1"/>
  <c r="EN177" i="1"/>
  <c r="EN176" i="1"/>
  <c r="EN175" i="1"/>
  <c r="EN174" i="1"/>
  <c r="EN173" i="1"/>
  <c r="EN172" i="1"/>
  <c r="EN171" i="1"/>
  <c r="EN170" i="1"/>
  <c r="EN169" i="1"/>
  <c r="EN168" i="1"/>
  <c r="EN167" i="1"/>
  <c r="EN166" i="1"/>
  <c r="EN165" i="1"/>
  <c r="EN164" i="1"/>
  <c r="EN163" i="1"/>
  <c r="EN162" i="1"/>
  <c r="EN161" i="1"/>
  <c r="EN160" i="1"/>
  <c r="EN159" i="1"/>
  <c r="EN158" i="1"/>
  <c r="EN157" i="1"/>
  <c r="EN156" i="1"/>
  <c r="EN155" i="1"/>
  <c r="EN154" i="1"/>
  <c r="EN153" i="1"/>
  <c r="EN152" i="1"/>
  <c r="EN151" i="1"/>
  <c r="EN150" i="1"/>
  <c r="EI249" i="1"/>
  <c r="EI248" i="1"/>
  <c r="EI247" i="1"/>
  <c r="EI246" i="1"/>
  <c r="EI245" i="1"/>
  <c r="EI244" i="1"/>
  <c r="EI243" i="1"/>
  <c r="EI242" i="1"/>
  <c r="EI241" i="1"/>
  <c r="EI240" i="1"/>
  <c r="EI239" i="1"/>
  <c r="EI238" i="1"/>
  <c r="EI237" i="1"/>
  <c r="EI236" i="1"/>
  <c r="EI235" i="1"/>
  <c r="EI234" i="1"/>
  <c r="EI233" i="1"/>
  <c r="EI232" i="1"/>
  <c r="EI231" i="1"/>
  <c r="EI230" i="1"/>
  <c r="EI229" i="1"/>
  <c r="EI228" i="1"/>
  <c r="EI227" i="1"/>
  <c r="EI226" i="1"/>
  <c r="EI225" i="1"/>
  <c r="EI224" i="1"/>
  <c r="EI223" i="1"/>
  <c r="EI222" i="1"/>
  <c r="EI221" i="1"/>
  <c r="EI220" i="1"/>
  <c r="EI219" i="1"/>
  <c r="EI218" i="1"/>
  <c r="EI217" i="1"/>
  <c r="EI216" i="1"/>
  <c r="EI215" i="1"/>
  <c r="EI214" i="1"/>
  <c r="EI213" i="1"/>
  <c r="EI212" i="1"/>
  <c r="EI211" i="1"/>
  <c r="EI210" i="1"/>
  <c r="EI209" i="1"/>
  <c r="EI208" i="1"/>
  <c r="EI207" i="1"/>
  <c r="EI206" i="1"/>
  <c r="EI205" i="1"/>
  <c r="EI204" i="1"/>
  <c r="EI203" i="1"/>
  <c r="EI202" i="1"/>
  <c r="EI201" i="1"/>
  <c r="EI200" i="1"/>
  <c r="EI199" i="1"/>
  <c r="EI198" i="1"/>
  <c r="EI197" i="1"/>
  <c r="EI196" i="1"/>
  <c r="EI195" i="1"/>
  <c r="EI194" i="1"/>
  <c r="EI193" i="1"/>
  <c r="EI192" i="1"/>
  <c r="EI191" i="1"/>
  <c r="EI190" i="1"/>
  <c r="EI189" i="1"/>
  <c r="EI188" i="1"/>
  <c r="EI187" i="1"/>
  <c r="EI186" i="1"/>
  <c r="EI185" i="1"/>
  <c r="EI184" i="1"/>
  <c r="EI183" i="1"/>
  <c r="EI182" i="1"/>
  <c r="EI181" i="1"/>
  <c r="EI180" i="1"/>
  <c r="EI179" i="1"/>
  <c r="EI178" i="1"/>
  <c r="EI177" i="1"/>
  <c r="EI176" i="1"/>
  <c r="EI175" i="1"/>
  <c r="EI174" i="1"/>
  <c r="EI173" i="1"/>
  <c r="EI172" i="1"/>
  <c r="EI171" i="1"/>
  <c r="EI170" i="1"/>
  <c r="EI169" i="1"/>
  <c r="EI168" i="1"/>
  <c r="EI167" i="1"/>
  <c r="EI166" i="1"/>
  <c r="EI165" i="1"/>
  <c r="EI164" i="1"/>
  <c r="EI163" i="1"/>
  <c r="EI162" i="1"/>
  <c r="EI161" i="1"/>
  <c r="EI160" i="1"/>
  <c r="EI159" i="1"/>
  <c r="EI158" i="1"/>
  <c r="EI157" i="1"/>
  <c r="EI156" i="1"/>
  <c r="EI155" i="1"/>
  <c r="EI154" i="1"/>
  <c r="EI153" i="1"/>
  <c r="EI152" i="1"/>
  <c r="EI151" i="1"/>
  <c r="EI150" i="1"/>
  <c r="ED150" i="1"/>
  <c r="ED151" i="1"/>
  <c r="ED152" i="1"/>
  <c r="ED153" i="1"/>
  <c r="ED154" i="1"/>
  <c r="ED155" i="1"/>
  <c r="ED156" i="1"/>
  <c r="ED157" i="1"/>
  <c r="ED158" i="1"/>
  <c r="ED159" i="1"/>
  <c r="ED160" i="1"/>
  <c r="ED161" i="1"/>
  <c r="ED162" i="1"/>
  <c r="ED163" i="1"/>
  <c r="ED164" i="1"/>
  <c r="ED165" i="1"/>
  <c r="ED166" i="1"/>
  <c r="ED167" i="1"/>
  <c r="ED168" i="1"/>
  <c r="ED169" i="1"/>
  <c r="ED170" i="1"/>
  <c r="ED171" i="1"/>
  <c r="ED172" i="1"/>
  <c r="ED173" i="1"/>
  <c r="ED174" i="1"/>
  <c r="ED175" i="1"/>
  <c r="ED176" i="1"/>
  <c r="ED177" i="1"/>
  <c r="ED178" i="1"/>
  <c r="ED179" i="1"/>
  <c r="ED180" i="1"/>
  <c r="ED181" i="1"/>
  <c r="ED182" i="1"/>
  <c r="ED183" i="1"/>
  <c r="ED184" i="1"/>
  <c r="ED185" i="1"/>
  <c r="ED186" i="1"/>
  <c r="ED187" i="1"/>
  <c r="ED188" i="1"/>
  <c r="ED189" i="1"/>
  <c r="ED190" i="1"/>
  <c r="ED191" i="1"/>
  <c r="ED192" i="1"/>
  <c r="ED193" i="1"/>
  <c r="ED194" i="1"/>
  <c r="ED195" i="1"/>
  <c r="ED196" i="1"/>
  <c r="ED197" i="1"/>
  <c r="ED198" i="1"/>
  <c r="ED199" i="1"/>
  <c r="ED200" i="1"/>
  <c r="ED201" i="1"/>
  <c r="ED202" i="1"/>
  <c r="ED203" i="1"/>
  <c r="ED204" i="1"/>
  <c r="ED205" i="1"/>
  <c r="ED206" i="1"/>
  <c r="ED207" i="1"/>
  <c r="ED249" i="1"/>
  <c r="ED248" i="1"/>
  <c r="ED247" i="1"/>
  <c r="ED246" i="1"/>
  <c r="ED245" i="1"/>
  <c r="ED244" i="1"/>
  <c r="ED243" i="1"/>
  <c r="ED242" i="1"/>
  <c r="ED241" i="1"/>
  <c r="ED240" i="1"/>
  <c r="ED239" i="1"/>
  <c r="ED238" i="1"/>
  <c r="ED237" i="1"/>
  <c r="ED236" i="1"/>
  <c r="ED235" i="1"/>
  <c r="ED234" i="1"/>
  <c r="ED233" i="1"/>
  <c r="ED232" i="1"/>
  <c r="ED231" i="1"/>
  <c r="ED230" i="1"/>
  <c r="ED229" i="1"/>
  <c r="ED228" i="1"/>
  <c r="ED227" i="1"/>
  <c r="ED226" i="1"/>
  <c r="ED225" i="1"/>
  <c r="ED224" i="1"/>
  <c r="ED223" i="1"/>
  <c r="ED222" i="1"/>
  <c r="ED221" i="1"/>
  <c r="ED220" i="1"/>
  <c r="ED219" i="1"/>
  <c r="ED218" i="1"/>
  <c r="ED217" i="1"/>
  <c r="ED216" i="1"/>
  <c r="ED215" i="1"/>
  <c r="ED214" i="1"/>
  <c r="ED213" i="1"/>
  <c r="ED212" i="1"/>
  <c r="ED211" i="1"/>
  <c r="ED210" i="1"/>
  <c r="ED209" i="1"/>
  <c r="ED208" i="1"/>
  <c r="DE249" i="1"/>
  <c r="DE248" i="1"/>
  <c r="DE247" i="1"/>
  <c r="DE246" i="1"/>
  <c r="DE245" i="1"/>
  <c r="DE244" i="1"/>
  <c r="DE243" i="1"/>
  <c r="DE242" i="1"/>
  <c r="DE241" i="1"/>
  <c r="DE240" i="1"/>
  <c r="DE239" i="1"/>
  <c r="DE238" i="1"/>
  <c r="DE237" i="1"/>
  <c r="DE236" i="1"/>
  <c r="DE235" i="1"/>
  <c r="DE234" i="1"/>
  <c r="DE233" i="1"/>
  <c r="DE232" i="1"/>
  <c r="DE231" i="1"/>
  <c r="DE230" i="1"/>
  <c r="DE229" i="1"/>
  <c r="DE228" i="1"/>
  <c r="DE227" i="1"/>
  <c r="DE226" i="1"/>
  <c r="DE225" i="1"/>
  <c r="DE224" i="1"/>
  <c r="DE223" i="1"/>
  <c r="DE222" i="1"/>
  <c r="DE221" i="1"/>
  <c r="DE220" i="1"/>
  <c r="DE219" i="1"/>
  <c r="DE218" i="1"/>
  <c r="DE217" i="1"/>
  <c r="DE216" i="1"/>
  <c r="DE215" i="1"/>
  <c r="DE214" i="1"/>
  <c r="DE213" i="1"/>
  <c r="DE212" i="1"/>
  <c r="DE211" i="1"/>
  <c r="DE210" i="1"/>
  <c r="DE209" i="1"/>
  <c r="DE208" i="1"/>
  <c r="BE172" i="1" l="1"/>
  <c r="BF172" i="1"/>
  <c r="BE173" i="1"/>
  <c r="BF173" i="1"/>
  <c r="BE174" i="1"/>
  <c r="BF174" i="1"/>
  <c r="BE175" i="1"/>
  <c r="BF175" i="1"/>
  <c r="BE176" i="1"/>
  <c r="BF176" i="1"/>
  <c r="BE177" i="1"/>
  <c r="BF177" i="1"/>
  <c r="BE178" i="1"/>
  <c r="BF178" i="1"/>
  <c r="BE179" i="1"/>
  <c r="BF179" i="1"/>
  <c r="BE180" i="1"/>
  <c r="BF180" i="1"/>
  <c r="BE181" i="1"/>
  <c r="BF181" i="1"/>
  <c r="BE182" i="1"/>
  <c r="BF182" i="1"/>
  <c r="BE183" i="1"/>
  <c r="BF183" i="1"/>
  <c r="BE184" i="1"/>
  <c r="BF184" i="1"/>
  <c r="BE185" i="1"/>
  <c r="BF185" i="1"/>
  <c r="BE186" i="1"/>
  <c r="BF186" i="1"/>
  <c r="BE187" i="1"/>
  <c r="BF187" i="1"/>
  <c r="BE188" i="1"/>
  <c r="BF188" i="1"/>
  <c r="BE189" i="1"/>
  <c r="BF189" i="1"/>
  <c r="BE190" i="1"/>
  <c r="BF190" i="1"/>
  <c r="BE191" i="1"/>
  <c r="BF191" i="1"/>
  <c r="BE192" i="1"/>
  <c r="BF192" i="1"/>
  <c r="BE193" i="1"/>
  <c r="BF193" i="1"/>
  <c r="BE194" i="1"/>
  <c r="BF194" i="1"/>
  <c r="BE195" i="1"/>
  <c r="BF195" i="1"/>
  <c r="BE196" i="1"/>
  <c r="BF196" i="1"/>
  <c r="BE197" i="1"/>
  <c r="BF197" i="1"/>
  <c r="BE198" i="1"/>
  <c r="BF198" i="1"/>
  <c r="BE199" i="1"/>
  <c r="BF199" i="1"/>
  <c r="BE200" i="1"/>
  <c r="BF200" i="1"/>
  <c r="BE201" i="1"/>
  <c r="BF201" i="1"/>
  <c r="BE202" i="1"/>
  <c r="BF202" i="1"/>
  <c r="BE203" i="1"/>
  <c r="BF203" i="1"/>
  <c r="BE204" i="1"/>
  <c r="BF204" i="1"/>
  <c r="BE205" i="1"/>
  <c r="BF205" i="1"/>
  <c r="BE206" i="1"/>
  <c r="BF206" i="1"/>
  <c r="BE207" i="1"/>
  <c r="BF207" i="1"/>
  <c r="BE208" i="1"/>
  <c r="BF208" i="1"/>
  <c r="BE209" i="1"/>
  <c r="BF209" i="1"/>
  <c r="BE210" i="1"/>
  <c r="BF210" i="1"/>
  <c r="BE211" i="1"/>
  <c r="BF211" i="1"/>
  <c r="BE212" i="1"/>
  <c r="BF212" i="1"/>
  <c r="BE213" i="1"/>
  <c r="BF213" i="1"/>
  <c r="BE214" i="1"/>
  <c r="BF214" i="1"/>
  <c r="BE215" i="1"/>
  <c r="BF215" i="1"/>
  <c r="BE216" i="1"/>
  <c r="BF216" i="1"/>
  <c r="BE217" i="1"/>
  <c r="BF217" i="1"/>
  <c r="BE218" i="1"/>
  <c r="BF218" i="1"/>
  <c r="BE219" i="1"/>
  <c r="BF219" i="1"/>
  <c r="BE220" i="1"/>
  <c r="BF220" i="1"/>
  <c r="BE221" i="1"/>
  <c r="BF221" i="1"/>
  <c r="BE222" i="1"/>
  <c r="BF222" i="1"/>
  <c r="BE223" i="1"/>
  <c r="BF223" i="1"/>
  <c r="BE224" i="1"/>
  <c r="BF224" i="1"/>
  <c r="BE225" i="1"/>
  <c r="BF225" i="1"/>
  <c r="BE226" i="1"/>
  <c r="BF226" i="1"/>
  <c r="BE227" i="1"/>
  <c r="BF227" i="1"/>
  <c r="BE228" i="1"/>
  <c r="BF228" i="1"/>
  <c r="BE229" i="1"/>
  <c r="BF229" i="1"/>
  <c r="BE230" i="1"/>
  <c r="BF230" i="1"/>
  <c r="BE231" i="1"/>
  <c r="BF231" i="1"/>
  <c r="BE232" i="1"/>
  <c r="BF232" i="1"/>
  <c r="BE233" i="1"/>
  <c r="BF233" i="1"/>
  <c r="BE234" i="1"/>
  <c r="BF234" i="1"/>
  <c r="BE235" i="1"/>
  <c r="BF235" i="1"/>
  <c r="BE236" i="1"/>
  <c r="BF236" i="1"/>
  <c r="BE237" i="1"/>
  <c r="BF237" i="1"/>
  <c r="BE238" i="1"/>
  <c r="BF238" i="1"/>
  <c r="BE239" i="1"/>
  <c r="BF239" i="1"/>
  <c r="BE240" i="1"/>
  <c r="BF240" i="1"/>
  <c r="BE241" i="1"/>
  <c r="BF241" i="1"/>
  <c r="BE242" i="1"/>
  <c r="BF242" i="1"/>
  <c r="BE243" i="1"/>
  <c r="BF243" i="1"/>
  <c r="BE244" i="1"/>
  <c r="BF244" i="1"/>
  <c r="BE245" i="1"/>
  <c r="BF245" i="1"/>
  <c r="BE246" i="1"/>
  <c r="BF246" i="1"/>
  <c r="BE247" i="1"/>
  <c r="BF247" i="1"/>
  <c r="BE248" i="1"/>
  <c r="BF248" i="1"/>
  <c r="BE249" i="1"/>
  <c r="BF249" i="1"/>
  <c r="BF171" i="1"/>
  <c r="BE171" i="1"/>
  <c r="BG171" i="1"/>
  <c r="BG172" i="1"/>
  <c r="BG173" i="1"/>
  <c r="BG174" i="1"/>
  <c r="BG175" i="1"/>
  <c r="BG176" i="1"/>
  <c r="BG177" i="1"/>
  <c r="BG178" i="1"/>
  <c r="BG179" i="1"/>
  <c r="BG180" i="1"/>
  <c r="BG181" i="1"/>
  <c r="BG182" i="1"/>
  <c r="BG183" i="1"/>
  <c r="BG184" i="1"/>
  <c r="BG185" i="1"/>
  <c r="BG186" i="1"/>
  <c r="BG187" i="1"/>
  <c r="BG188" i="1"/>
  <c r="BG189" i="1"/>
  <c r="BG190" i="1"/>
  <c r="BG191" i="1"/>
  <c r="BG192" i="1"/>
  <c r="BG193" i="1"/>
  <c r="BG194" i="1"/>
  <c r="BG195" i="1"/>
  <c r="BG196" i="1"/>
  <c r="BG197" i="1"/>
  <c r="BG198" i="1"/>
  <c r="BG199" i="1"/>
  <c r="BG200" i="1"/>
  <c r="BG201" i="1"/>
  <c r="BG202" i="1"/>
  <c r="BG203" i="1"/>
  <c r="BG204" i="1"/>
  <c r="BG205" i="1"/>
  <c r="BG206" i="1"/>
  <c r="BG207" i="1"/>
  <c r="BG208" i="1"/>
  <c r="BG209" i="1"/>
  <c r="BG210" i="1"/>
  <c r="BG211" i="1"/>
  <c r="BG212" i="1"/>
  <c r="BG213" i="1"/>
  <c r="BG214" i="1"/>
  <c r="BG215" i="1"/>
  <c r="BG216" i="1"/>
  <c r="BG217" i="1"/>
  <c r="BG218" i="1"/>
  <c r="BG219" i="1"/>
  <c r="BG220" i="1"/>
  <c r="BG221" i="1"/>
  <c r="BG222" i="1"/>
  <c r="BG223" i="1"/>
  <c r="BG224" i="1"/>
  <c r="BG225" i="1"/>
  <c r="BG226" i="1"/>
  <c r="BG227" i="1"/>
  <c r="BG228" i="1"/>
  <c r="BG229" i="1"/>
  <c r="BG230" i="1"/>
  <c r="BG231" i="1"/>
  <c r="BG232" i="1"/>
  <c r="BG233" i="1"/>
  <c r="BG234" i="1"/>
  <c r="BG235" i="1"/>
  <c r="BG236" i="1"/>
  <c r="BG237" i="1"/>
  <c r="BG238" i="1"/>
  <c r="BG239" i="1"/>
  <c r="BG240" i="1"/>
  <c r="BG241" i="1"/>
  <c r="BG242" i="1"/>
  <c r="BG243" i="1"/>
  <c r="BG244" i="1"/>
  <c r="BG245" i="1"/>
  <c r="BG246" i="1"/>
  <c r="BG247" i="1"/>
  <c r="BG248" i="1"/>
  <c r="BG249" i="1"/>
  <c r="CD192" i="1"/>
  <c r="CE192" i="1"/>
  <c r="CD193" i="1"/>
  <c r="CE193" i="1"/>
  <c r="CD194" i="1"/>
  <c r="CE194" i="1"/>
  <c r="CD195" i="1"/>
  <c r="CE195" i="1"/>
  <c r="CD196" i="1"/>
  <c r="CE196" i="1"/>
  <c r="CD197" i="1"/>
  <c r="CE197" i="1"/>
  <c r="CD198" i="1"/>
  <c r="CE198" i="1"/>
  <c r="CD199" i="1"/>
  <c r="CE199" i="1"/>
  <c r="CD200" i="1"/>
  <c r="CE200" i="1"/>
  <c r="CD201" i="1"/>
  <c r="CE201" i="1"/>
  <c r="CD202" i="1"/>
  <c r="CE202" i="1"/>
  <c r="CD203" i="1"/>
  <c r="CE203" i="1"/>
  <c r="CD204" i="1"/>
  <c r="CE204" i="1"/>
  <c r="CD205" i="1"/>
  <c r="CE205" i="1"/>
  <c r="CD206" i="1"/>
  <c r="CE206" i="1"/>
  <c r="CD207" i="1"/>
  <c r="CE207" i="1"/>
  <c r="CD208" i="1"/>
  <c r="CE208" i="1"/>
  <c r="CD209" i="1"/>
  <c r="CE209" i="1"/>
  <c r="CD210" i="1"/>
  <c r="CE210" i="1"/>
  <c r="CD211" i="1"/>
  <c r="CE211" i="1"/>
  <c r="CD212" i="1"/>
  <c r="CE212" i="1"/>
  <c r="CD213" i="1"/>
  <c r="CE213" i="1"/>
  <c r="CD214" i="1"/>
  <c r="CE214" i="1"/>
  <c r="CD215" i="1"/>
  <c r="CE215" i="1"/>
  <c r="CD216" i="1"/>
  <c r="CE216" i="1"/>
  <c r="CD217" i="1"/>
  <c r="CE217" i="1"/>
  <c r="CD218" i="1"/>
  <c r="CE218" i="1"/>
  <c r="CD219" i="1"/>
  <c r="CE219" i="1"/>
  <c r="CD220" i="1"/>
  <c r="CE220" i="1"/>
  <c r="CD221" i="1"/>
  <c r="CE221" i="1"/>
  <c r="CD222" i="1"/>
  <c r="CE222" i="1"/>
  <c r="CD223" i="1"/>
  <c r="CE223" i="1"/>
  <c r="CD224" i="1"/>
  <c r="CE224" i="1"/>
  <c r="CD225" i="1"/>
  <c r="CE225" i="1"/>
  <c r="CD226" i="1"/>
  <c r="CE226" i="1"/>
  <c r="CD227" i="1"/>
  <c r="CE227" i="1"/>
  <c r="CD228" i="1"/>
  <c r="CE228" i="1"/>
  <c r="CD229" i="1"/>
  <c r="CE229" i="1"/>
  <c r="CD230" i="1"/>
  <c r="CE230" i="1"/>
  <c r="CD231" i="1"/>
  <c r="CE231" i="1"/>
  <c r="CD232" i="1"/>
  <c r="CE232" i="1"/>
  <c r="CD233" i="1"/>
  <c r="CE233" i="1"/>
  <c r="CD234" i="1"/>
  <c r="CE234" i="1"/>
  <c r="CD235" i="1"/>
  <c r="CE235" i="1"/>
  <c r="CD236" i="1"/>
  <c r="CE236" i="1"/>
  <c r="CD237" i="1"/>
  <c r="CE237" i="1"/>
  <c r="CD238" i="1"/>
  <c r="CE238" i="1"/>
  <c r="CD239" i="1"/>
  <c r="CE239" i="1"/>
  <c r="CD240" i="1"/>
  <c r="CE240" i="1"/>
  <c r="CD241" i="1"/>
  <c r="CE241" i="1"/>
  <c r="CD242" i="1"/>
  <c r="CE242" i="1"/>
  <c r="CD243" i="1"/>
  <c r="CE243" i="1"/>
  <c r="CD244" i="1"/>
  <c r="CE244" i="1"/>
  <c r="CD245" i="1"/>
  <c r="CE245" i="1"/>
  <c r="CD246" i="1"/>
  <c r="CE246" i="1"/>
  <c r="CD247" i="1"/>
  <c r="CE247" i="1"/>
  <c r="CD248" i="1"/>
  <c r="CE248" i="1"/>
  <c r="CD249" i="1"/>
  <c r="CE249" i="1"/>
  <c r="CE191" i="1"/>
  <c r="CD191" i="1"/>
  <c r="CF191" i="1"/>
  <c r="CF192" i="1"/>
  <c r="CF193" i="1"/>
  <c r="CF194" i="1"/>
  <c r="CF195" i="1"/>
  <c r="CF196" i="1"/>
  <c r="CF197" i="1"/>
  <c r="CF198" i="1"/>
  <c r="CF199" i="1"/>
  <c r="CF200" i="1"/>
  <c r="CF201" i="1"/>
  <c r="CF202" i="1"/>
  <c r="CF203" i="1"/>
  <c r="CF204" i="1"/>
  <c r="CF205" i="1"/>
  <c r="CF206" i="1"/>
  <c r="CF207" i="1"/>
  <c r="CF208" i="1"/>
  <c r="CF209" i="1"/>
  <c r="CF210" i="1"/>
  <c r="CF211" i="1"/>
  <c r="CF212" i="1"/>
  <c r="CF213" i="1"/>
  <c r="CF214" i="1"/>
  <c r="CF215" i="1"/>
  <c r="CF216" i="1"/>
  <c r="CF217" i="1"/>
  <c r="CF218" i="1"/>
  <c r="CF219" i="1"/>
  <c r="CF220" i="1"/>
  <c r="CF221" i="1"/>
  <c r="CF222" i="1"/>
  <c r="CF223" i="1"/>
  <c r="CF224" i="1"/>
  <c r="CF225" i="1"/>
  <c r="CF226" i="1"/>
  <c r="CF227" i="1"/>
  <c r="CF228" i="1"/>
  <c r="CF229" i="1"/>
  <c r="CF230" i="1"/>
  <c r="CF231" i="1"/>
  <c r="CF232" i="1"/>
  <c r="CF233" i="1"/>
  <c r="CF234" i="1"/>
  <c r="CF235" i="1"/>
  <c r="CF236" i="1"/>
  <c r="CF237" i="1"/>
  <c r="CF238" i="1"/>
  <c r="CF239" i="1"/>
  <c r="CF240" i="1"/>
  <c r="CF241" i="1"/>
  <c r="CF242" i="1"/>
  <c r="CF243" i="1"/>
  <c r="CF244" i="1"/>
  <c r="CF245" i="1"/>
  <c r="CF246" i="1"/>
  <c r="CF247" i="1"/>
  <c r="CF248" i="1"/>
  <c r="CF2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AK156" i="1"/>
  <c r="AL156" i="1"/>
  <c r="AK157" i="1"/>
  <c r="AL157" i="1"/>
  <c r="AK158" i="1"/>
  <c r="AL158" i="1"/>
  <c r="AK159" i="1"/>
  <c r="AL159" i="1"/>
  <c r="AK160" i="1"/>
  <c r="AL160" i="1"/>
  <c r="AK161" i="1"/>
  <c r="AL161" i="1"/>
  <c r="AK162" i="1"/>
  <c r="AL162" i="1"/>
  <c r="AK163" i="1"/>
  <c r="AL163" i="1"/>
  <c r="AK164" i="1"/>
  <c r="AL164" i="1"/>
  <c r="AK165" i="1"/>
  <c r="AL165" i="1"/>
  <c r="AK166" i="1"/>
  <c r="AL166" i="1"/>
  <c r="AK167" i="1"/>
  <c r="AL167" i="1"/>
  <c r="AK168" i="1"/>
  <c r="AL168" i="1"/>
  <c r="AK169" i="1"/>
  <c r="AL169" i="1"/>
  <c r="AK170" i="1"/>
  <c r="AL170" i="1"/>
  <c r="AK171" i="1"/>
  <c r="AL171" i="1"/>
  <c r="AK172" i="1"/>
  <c r="AL172" i="1"/>
  <c r="AK173" i="1"/>
  <c r="AL173" i="1"/>
  <c r="AK174" i="1"/>
  <c r="AL174" i="1"/>
  <c r="AK175" i="1"/>
  <c r="AL175" i="1"/>
  <c r="AK176" i="1"/>
  <c r="AL176" i="1"/>
  <c r="AK177" i="1"/>
  <c r="AL177" i="1"/>
  <c r="AK178" i="1"/>
  <c r="AL178" i="1"/>
  <c r="AK179" i="1"/>
  <c r="AL179" i="1"/>
  <c r="AK180" i="1"/>
  <c r="AL180" i="1"/>
  <c r="AK181" i="1"/>
  <c r="AL181" i="1"/>
  <c r="AK182" i="1"/>
  <c r="AL182" i="1"/>
  <c r="AK183" i="1"/>
  <c r="AL183" i="1"/>
  <c r="AK184" i="1"/>
  <c r="AL184" i="1"/>
  <c r="AK185" i="1"/>
  <c r="AL185" i="1"/>
  <c r="AK186" i="1"/>
  <c r="AL186" i="1"/>
  <c r="AK187" i="1"/>
  <c r="AL187" i="1"/>
  <c r="AK188" i="1"/>
  <c r="AL188" i="1"/>
  <c r="AK189" i="1"/>
  <c r="AL189" i="1"/>
  <c r="AK190" i="1"/>
  <c r="AL190" i="1"/>
  <c r="AK191" i="1"/>
  <c r="AL191" i="1"/>
  <c r="AK192" i="1"/>
  <c r="AL192" i="1"/>
  <c r="AK193" i="1"/>
  <c r="AL193" i="1"/>
  <c r="AK194" i="1"/>
  <c r="AL194" i="1"/>
  <c r="AK195" i="1"/>
  <c r="AL195" i="1"/>
  <c r="AK196" i="1"/>
  <c r="AL196" i="1"/>
  <c r="AK197" i="1"/>
  <c r="AL197" i="1"/>
  <c r="AK198" i="1"/>
  <c r="AL198" i="1"/>
  <c r="AK199" i="1"/>
  <c r="AL199" i="1"/>
  <c r="AK200" i="1"/>
  <c r="AL200" i="1"/>
  <c r="AK201" i="1"/>
  <c r="AL201" i="1"/>
  <c r="AK202" i="1"/>
  <c r="AL202" i="1"/>
  <c r="AK203" i="1"/>
  <c r="AL203" i="1"/>
  <c r="AK204" i="1"/>
  <c r="AL204" i="1"/>
  <c r="AK205" i="1"/>
  <c r="AL205" i="1"/>
  <c r="AK206" i="1"/>
  <c r="AL206" i="1"/>
  <c r="AK207" i="1"/>
  <c r="AL207" i="1"/>
  <c r="AK208" i="1"/>
  <c r="AL208" i="1"/>
  <c r="AK209" i="1"/>
  <c r="AL209" i="1"/>
  <c r="AK210" i="1"/>
  <c r="AL210" i="1"/>
  <c r="AK211" i="1"/>
  <c r="AL211" i="1"/>
  <c r="AK212" i="1"/>
  <c r="AL212" i="1"/>
  <c r="AK213" i="1"/>
  <c r="AL213" i="1"/>
  <c r="AK214" i="1"/>
  <c r="AL214" i="1"/>
  <c r="AK215" i="1"/>
  <c r="AL215" i="1"/>
  <c r="AK216" i="1"/>
  <c r="AL216" i="1"/>
  <c r="AK217" i="1"/>
  <c r="AL217" i="1"/>
  <c r="AK218" i="1"/>
  <c r="AL218" i="1"/>
  <c r="AK219" i="1"/>
  <c r="AL219" i="1"/>
  <c r="AK220" i="1"/>
  <c r="AL220" i="1"/>
  <c r="AK221" i="1"/>
  <c r="AL221" i="1"/>
  <c r="AK222" i="1"/>
  <c r="AL222" i="1"/>
  <c r="AK223" i="1"/>
  <c r="AL223" i="1"/>
  <c r="AK224" i="1"/>
  <c r="AL224" i="1"/>
  <c r="AK225" i="1"/>
  <c r="AL225" i="1"/>
  <c r="AK226" i="1"/>
  <c r="AL226" i="1"/>
  <c r="AK227" i="1"/>
  <c r="AL227" i="1"/>
  <c r="AK228" i="1"/>
  <c r="AL228" i="1"/>
  <c r="AK229" i="1"/>
  <c r="AL229" i="1"/>
  <c r="AK230" i="1"/>
  <c r="AL230" i="1"/>
  <c r="AK231" i="1"/>
  <c r="AL231" i="1"/>
  <c r="AK232" i="1"/>
  <c r="AL232" i="1"/>
  <c r="AK233" i="1"/>
  <c r="AL233" i="1"/>
  <c r="AK234" i="1"/>
  <c r="AL234" i="1"/>
  <c r="AK235" i="1"/>
  <c r="AL235" i="1"/>
  <c r="AK236" i="1"/>
  <c r="AL236" i="1"/>
  <c r="AK237" i="1"/>
  <c r="AL237" i="1"/>
  <c r="AK238" i="1"/>
  <c r="AL238" i="1"/>
  <c r="AK239" i="1"/>
  <c r="AL239" i="1"/>
  <c r="AK240" i="1"/>
  <c r="AL240" i="1"/>
  <c r="AK241" i="1"/>
  <c r="AL241" i="1"/>
  <c r="AK242" i="1"/>
  <c r="AL242" i="1"/>
  <c r="AK243" i="1"/>
  <c r="AL243" i="1"/>
  <c r="AK244" i="1"/>
  <c r="AL244" i="1"/>
  <c r="AK245" i="1"/>
  <c r="AL245" i="1"/>
  <c r="AK246" i="1"/>
  <c r="AL246" i="1"/>
  <c r="AK247" i="1"/>
  <c r="AL247" i="1"/>
  <c r="AK248" i="1"/>
  <c r="AL248" i="1"/>
  <c r="AK249" i="1"/>
  <c r="AL249" i="1"/>
  <c r="AM249" i="1" l="1"/>
  <c r="AM248" i="1"/>
  <c r="AM247" i="1"/>
  <c r="AM246" i="1"/>
  <c r="AM245" i="1"/>
  <c r="AM244" i="1"/>
  <c r="AM243" i="1"/>
  <c r="AM242" i="1"/>
  <c r="AM241" i="1"/>
  <c r="AM240" i="1"/>
  <c r="AM239" i="1"/>
  <c r="AM238" i="1"/>
  <c r="AM237" i="1"/>
  <c r="AM236" i="1"/>
  <c r="AM235" i="1"/>
  <c r="AM234" i="1"/>
  <c r="AM233" i="1"/>
  <c r="AM232" i="1"/>
  <c r="AM231" i="1"/>
  <c r="AM230" i="1"/>
  <c r="AM229" i="1"/>
  <c r="AM228" i="1"/>
  <c r="AM227" i="1"/>
  <c r="AM226" i="1"/>
  <c r="AM225" i="1"/>
  <c r="AM224" i="1"/>
  <c r="AM223" i="1"/>
  <c r="AM222" i="1"/>
  <c r="AM221" i="1"/>
  <c r="AM220" i="1"/>
  <c r="AM219" i="1"/>
  <c r="AM218" i="1"/>
  <c r="AM217" i="1"/>
  <c r="AM216" i="1"/>
  <c r="AM215" i="1"/>
  <c r="AM214" i="1"/>
  <c r="AM213" i="1"/>
  <c r="AM212" i="1"/>
  <c r="AM211" i="1"/>
  <c r="AM210" i="1"/>
  <c r="AM209" i="1"/>
  <c r="AM208" i="1"/>
  <c r="AM207" i="1"/>
  <c r="AM206" i="1"/>
  <c r="AM205" i="1"/>
  <c r="AM204" i="1"/>
  <c r="AM203" i="1"/>
  <c r="AM202" i="1"/>
  <c r="AM201" i="1"/>
  <c r="AM200" i="1"/>
  <c r="AM199" i="1"/>
  <c r="AM198" i="1"/>
  <c r="AM197" i="1"/>
  <c r="AM196" i="1"/>
  <c r="AM195" i="1"/>
  <c r="AM194" i="1"/>
  <c r="AM193" i="1"/>
  <c r="AM192" i="1"/>
  <c r="AM191" i="1"/>
  <c r="AM190" i="1"/>
  <c r="AM189" i="1"/>
  <c r="AM188" i="1"/>
  <c r="AM187" i="1"/>
  <c r="AM186" i="1"/>
  <c r="AM185" i="1"/>
  <c r="AM184" i="1"/>
  <c r="AM183" i="1"/>
  <c r="AM182" i="1"/>
  <c r="AM181" i="1"/>
  <c r="AM180" i="1"/>
  <c r="AM179" i="1"/>
  <c r="AM178" i="1"/>
  <c r="AM177" i="1"/>
  <c r="AM176" i="1"/>
  <c r="AM175" i="1"/>
  <c r="AM174" i="1"/>
  <c r="AM173" i="1"/>
  <c r="AM172" i="1"/>
  <c r="AM171" i="1"/>
  <c r="AM170" i="1"/>
  <c r="AM169" i="1"/>
  <c r="AM168" i="1"/>
  <c r="AM167" i="1"/>
  <c r="AM166" i="1"/>
  <c r="AM165" i="1"/>
  <c r="AM164" i="1"/>
  <c r="AM163" i="1"/>
  <c r="AM162" i="1"/>
  <c r="AM161" i="1"/>
  <c r="AM160" i="1"/>
  <c r="AM159" i="1"/>
  <c r="AM158" i="1"/>
  <c r="AM157" i="1"/>
  <c r="AM156"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l="1"/>
  <c r="C99" i="1" l="1"/>
  <c r="B99" i="1"/>
  <c r="C98" i="1"/>
  <c r="B98" i="1"/>
  <c r="C97" i="1"/>
  <c r="B97" i="1"/>
  <c r="C96" i="1"/>
  <c r="B96" i="1"/>
  <c r="C95" i="1"/>
  <c r="B95" i="1"/>
  <c r="C94" i="1"/>
  <c r="B94" i="1"/>
  <c r="C93" i="1"/>
  <c r="B93" i="1"/>
  <c r="C92" i="1"/>
  <c r="B92" i="1"/>
  <c r="C91" i="1"/>
  <c r="B91" i="1"/>
  <c r="C90" i="1"/>
  <c r="B90" i="1"/>
</calcChain>
</file>

<file path=xl/sharedStrings.xml><?xml version="1.0" encoding="utf-8"?>
<sst xmlns="http://schemas.openxmlformats.org/spreadsheetml/2006/main" count="298" uniqueCount="149">
  <si>
    <t>d</t>
    <phoneticPr fontId="4"/>
  </si>
  <si>
    <t>b</t>
    <phoneticPr fontId="4"/>
  </si>
  <si>
    <t>h</t>
    <phoneticPr fontId="4"/>
  </si>
  <si>
    <t>b/d</t>
    <phoneticPr fontId="4"/>
  </si>
  <si>
    <t>h/d</t>
    <phoneticPr fontId="4"/>
  </si>
  <si>
    <t>X</t>
    <phoneticPr fontId="3"/>
  </si>
  <si>
    <t>Y</t>
    <phoneticPr fontId="3"/>
  </si>
  <si>
    <t>X+1</t>
    <phoneticPr fontId="3"/>
  </si>
  <si>
    <t>Y+1</t>
    <phoneticPr fontId="3"/>
  </si>
  <si>
    <t>解</t>
    <rPh sb="0" eb="1">
      <t>カイ</t>
    </rPh>
    <phoneticPr fontId="3"/>
  </si>
  <si>
    <t>補助線</t>
    <rPh sb="0" eb="3">
      <t>ホジョセン</t>
    </rPh>
    <phoneticPr fontId="3"/>
  </si>
  <si>
    <t>X軸</t>
    <rPh sb="1" eb="2">
      <t>ジク</t>
    </rPh>
    <phoneticPr fontId="3"/>
  </si>
  <si>
    <t>sx0.1</t>
    <phoneticPr fontId="3"/>
  </si>
  <si>
    <t>sx0.2</t>
    <phoneticPr fontId="3"/>
  </si>
  <si>
    <t>sx0.3</t>
    <phoneticPr fontId="3"/>
  </si>
  <si>
    <t>sx0.4</t>
    <phoneticPr fontId="3"/>
  </si>
  <si>
    <t>sx0.5</t>
  </si>
  <si>
    <t>sx0.6</t>
  </si>
  <si>
    <t>sx0.7</t>
  </si>
  <si>
    <t>sx0.8</t>
  </si>
  <si>
    <t>sx0.9</t>
  </si>
  <si>
    <t>sx1.0</t>
    <phoneticPr fontId="3"/>
  </si>
  <si>
    <t>sx1.1</t>
    <phoneticPr fontId="3"/>
  </si>
  <si>
    <t>sx1.2</t>
    <phoneticPr fontId="3"/>
  </si>
  <si>
    <t>sx1.3</t>
  </si>
  <si>
    <t>sx1.4</t>
  </si>
  <si>
    <t>sx1.5</t>
  </si>
  <si>
    <t>sx1.6</t>
  </si>
  <si>
    <t>sx1.7</t>
  </si>
  <si>
    <t>sx1.8</t>
  </si>
  <si>
    <t>sx1.9</t>
  </si>
  <si>
    <t>sx2.0</t>
    <phoneticPr fontId="3"/>
  </si>
  <si>
    <t>sx2.2</t>
    <phoneticPr fontId="3"/>
  </si>
  <si>
    <t>sx2.4</t>
    <phoneticPr fontId="3"/>
  </si>
  <si>
    <t>sx2.6</t>
    <phoneticPr fontId="3"/>
  </si>
  <si>
    <t>sx2.8</t>
    <phoneticPr fontId="3"/>
  </si>
  <si>
    <t>sx3.0</t>
    <phoneticPr fontId="3"/>
  </si>
  <si>
    <t>sx4.0</t>
    <phoneticPr fontId="3"/>
  </si>
  <si>
    <t>sx5.0</t>
    <phoneticPr fontId="3"/>
  </si>
  <si>
    <t>sx6.0</t>
    <phoneticPr fontId="3"/>
  </si>
  <si>
    <t>sx7.0</t>
    <phoneticPr fontId="3"/>
  </si>
  <si>
    <t>sx8.0</t>
    <phoneticPr fontId="3"/>
  </si>
  <si>
    <t>sx9.0</t>
    <phoneticPr fontId="3"/>
  </si>
  <si>
    <t>sx10.0</t>
    <phoneticPr fontId="3"/>
  </si>
  <si>
    <t>sx3.2</t>
    <phoneticPr fontId="3"/>
  </si>
  <si>
    <t>sx3.4</t>
    <phoneticPr fontId="3"/>
  </si>
  <si>
    <t>sx3.6</t>
    <phoneticPr fontId="3"/>
  </si>
  <si>
    <t>sx3.8</t>
    <phoneticPr fontId="3"/>
  </si>
  <si>
    <t>sx5.2</t>
    <phoneticPr fontId="3"/>
  </si>
  <si>
    <t>sx5.4</t>
    <phoneticPr fontId="3"/>
  </si>
  <si>
    <t>sx5.6</t>
    <phoneticPr fontId="3"/>
  </si>
  <si>
    <t>sx5.8</t>
    <phoneticPr fontId="3"/>
  </si>
  <si>
    <t>sx6.2</t>
    <phoneticPr fontId="3"/>
  </si>
  <si>
    <t>sx6.4</t>
    <phoneticPr fontId="3"/>
  </si>
  <si>
    <t>sx6.6</t>
    <phoneticPr fontId="3"/>
  </si>
  <si>
    <t>sx6.8</t>
    <phoneticPr fontId="3"/>
  </si>
  <si>
    <t>sx7.2</t>
    <phoneticPr fontId="3"/>
  </si>
  <si>
    <t>sx7.4</t>
    <phoneticPr fontId="3"/>
  </si>
  <si>
    <t>sx7.6</t>
    <phoneticPr fontId="3"/>
  </si>
  <si>
    <t>sx7.8</t>
    <phoneticPr fontId="3"/>
  </si>
  <si>
    <t>sx8.5</t>
    <phoneticPr fontId="3"/>
  </si>
  <si>
    <t>sx4.2</t>
    <phoneticPr fontId="3"/>
  </si>
  <si>
    <t>sx4.4</t>
    <phoneticPr fontId="3"/>
  </si>
  <si>
    <t>sx4.6</t>
    <phoneticPr fontId="3"/>
  </si>
  <si>
    <t>sx4.8</t>
    <phoneticPr fontId="3"/>
  </si>
  <si>
    <t>sx9.5</t>
    <phoneticPr fontId="3"/>
  </si>
  <si>
    <t>Y軸</t>
    <rPh sb="1" eb="2">
      <t>ジク</t>
    </rPh>
    <phoneticPr fontId="3"/>
  </si>
  <si>
    <t>sy0.1</t>
  </si>
  <si>
    <t>sy0.2</t>
  </si>
  <si>
    <t>sy0.3</t>
  </si>
  <si>
    <t>sy0.4</t>
  </si>
  <si>
    <t>sy0.5</t>
  </si>
  <si>
    <t>sy0.6</t>
  </si>
  <si>
    <t>sy0.7</t>
  </si>
  <si>
    <t>sy0.8</t>
  </si>
  <si>
    <t>sy0.9</t>
  </si>
  <si>
    <t>sy1.0</t>
  </si>
  <si>
    <t>sy1.1</t>
  </si>
  <si>
    <t>sy1.2</t>
  </si>
  <si>
    <t>sy1.3</t>
  </si>
  <si>
    <t>sy1.4</t>
  </si>
  <si>
    <t>sy1.5</t>
  </si>
  <si>
    <t>sy1.6</t>
  </si>
  <si>
    <t>sy1.7</t>
  </si>
  <si>
    <t>sy1.8</t>
  </si>
  <si>
    <t>sy1.9</t>
  </si>
  <si>
    <t>sy2.0</t>
  </si>
  <si>
    <t>sy2.2</t>
  </si>
  <si>
    <t>sy2.4</t>
  </si>
  <si>
    <t>sy2.6</t>
  </si>
  <si>
    <t>sy2.8</t>
  </si>
  <si>
    <t>sy3.0</t>
  </si>
  <si>
    <t>sy3.2</t>
  </si>
  <si>
    <t>sy3.4</t>
  </si>
  <si>
    <t>sy3.6</t>
  </si>
  <si>
    <t>sy3.8</t>
  </si>
  <si>
    <t>sy4.0</t>
  </si>
  <si>
    <t>sy4.2</t>
  </si>
  <si>
    <t>sy4.4</t>
  </si>
  <si>
    <t>sy4.6</t>
  </si>
  <si>
    <t>sy4.8</t>
  </si>
  <si>
    <t>sy5.0</t>
  </si>
  <si>
    <t>sy5.2</t>
  </si>
  <si>
    <t>sy5.4</t>
  </si>
  <si>
    <t>sy5.6</t>
  </si>
  <si>
    <t>sy5.8</t>
  </si>
  <si>
    <t>sy6.0</t>
  </si>
  <si>
    <t>sy6.2</t>
  </si>
  <si>
    <t>sy6.4</t>
  </si>
  <si>
    <t>sy6.6</t>
  </si>
  <si>
    <t>sy6.8</t>
  </si>
  <si>
    <t>sy7.0</t>
  </si>
  <si>
    <t>sy7.2</t>
  </si>
  <si>
    <t>sy7.4</t>
  </si>
  <si>
    <t>sy7.6</t>
  </si>
  <si>
    <t>sy7.8</t>
  </si>
  <si>
    <t>sy8.0</t>
  </si>
  <si>
    <t>sy8.5</t>
  </si>
  <si>
    <t>sy9.0</t>
  </si>
  <si>
    <t>sy9.5</t>
  </si>
  <si>
    <t>sy10.0</t>
  </si>
  <si>
    <t>壁面の窓を対象とした場合</t>
    <rPh sb="0" eb="2">
      <t>ヘキメン</t>
    </rPh>
    <rPh sb="3" eb="4">
      <t>マド</t>
    </rPh>
    <rPh sb="5" eb="7">
      <t>タイショウ</t>
    </rPh>
    <rPh sb="10" eb="12">
      <t>バアイ</t>
    </rPh>
    <phoneticPr fontId="3"/>
  </si>
  <si>
    <t>本計算シートは、壁面の長方形窓を対象とした昼光率(立体角投射率)の計算を行います。</t>
    <rPh sb="0" eb="1">
      <t>ホン</t>
    </rPh>
    <rPh sb="1" eb="3">
      <t>ケイサン</t>
    </rPh>
    <rPh sb="8" eb="10">
      <t>ヘキメン</t>
    </rPh>
    <rPh sb="11" eb="14">
      <t>チョウホウケイ</t>
    </rPh>
    <rPh sb="14" eb="15">
      <t>マド</t>
    </rPh>
    <rPh sb="16" eb="18">
      <t>タイショウ</t>
    </rPh>
    <rPh sb="21" eb="23">
      <t>チュウコウ</t>
    </rPh>
    <rPh sb="23" eb="24">
      <t>リツ</t>
    </rPh>
    <rPh sb="25" eb="27">
      <t>リッタイ</t>
    </rPh>
    <rPh sb="27" eb="28">
      <t>カク</t>
    </rPh>
    <rPh sb="28" eb="30">
      <t>トウシャ</t>
    </rPh>
    <rPh sb="30" eb="31">
      <t>リツ</t>
    </rPh>
    <rPh sb="33" eb="35">
      <t>ケイサン</t>
    </rPh>
    <rPh sb="36" eb="37">
      <t>オコナ</t>
    </rPh>
    <phoneticPr fontId="3"/>
  </si>
  <si>
    <t>ｄ：昼光率を計算したい点から、窓面までの垂直距離(mm)</t>
    <rPh sb="2" eb="4">
      <t>チュウコウ</t>
    </rPh>
    <rPh sb="4" eb="5">
      <t>リツ</t>
    </rPh>
    <rPh sb="6" eb="8">
      <t>ケイサン</t>
    </rPh>
    <rPh sb="11" eb="12">
      <t>テン</t>
    </rPh>
    <rPh sb="15" eb="16">
      <t>マド</t>
    </rPh>
    <rPh sb="16" eb="17">
      <t>メン</t>
    </rPh>
    <rPh sb="20" eb="22">
      <t>スイチョク</t>
    </rPh>
    <rPh sb="22" eb="24">
      <t>キョリ</t>
    </rPh>
    <phoneticPr fontId="3"/>
  </si>
  <si>
    <t>ｈ：窓の高さ(mm)　※測定点よりも下に窓がある場合には、測定点よりも上の部分の高さを入力</t>
    <rPh sb="2" eb="3">
      <t>マド</t>
    </rPh>
    <rPh sb="4" eb="5">
      <t>タカ</t>
    </rPh>
    <rPh sb="12" eb="14">
      <t>ソクテイ</t>
    </rPh>
    <rPh sb="14" eb="15">
      <t>テン</t>
    </rPh>
    <rPh sb="18" eb="19">
      <t>シタ</t>
    </rPh>
    <rPh sb="20" eb="21">
      <t>マド</t>
    </rPh>
    <rPh sb="24" eb="26">
      <t>バアイ</t>
    </rPh>
    <rPh sb="29" eb="31">
      <t>ソクテイ</t>
    </rPh>
    <rPh sb="31" eb="32">
      <t>テン</t>
    </rPh>
    <rPh sb="35" eb="36">
      <t>ウエ</t>
    </rPh>
    <rPh sb="37" eb="39">
      <t>ブブン</t>
    </rPh>
    <rPh sb="40" eb="41">
      <t>タカ</t>
    </rPh>
    <rPh sb="43" eb="45">
      <t>ニュウリョク</t>
    </rPh>
    <phoneticPr fontId="3"/>
  </si>
  <si>
    <t>ｂ：窓の幅(mm)　※窓に正対した時の、右側(または左側)のみの幅を入力</t>
    <rPh sb="2" eb="3">
      <t>マド</t>
    </rPh>
    <rPh sb="4" eb="5">
      <t>ハバ</t>
    </rPh>
    <rPh sb="11" eb="12">
      <t>マド</t>
    </rPh>
    <rPh sb="13" eb="15">
      <t>セイタイ</t>
    </rPh>
    <rPh sb="17" eb="18">
      <t>トキ</t>
    </rPh>
    <rPh sb="20" eb="21">
      <t>ミギ</t>
    </rPh>
    <rPh sb="21" eb="22">
      <t>ガワ</t>
    </rPh>
    <rPh sb="26" eb="28">
      <t>ヒダリガワ</t>
    </rPh>
    <rPh sb="32" eb="33">
      <t>ハバ</t>
    </rPh>
    <rPh sb="34" eb="36">
      <t>ニュウリョク</t>
    </rPh>
    <phoneticPr fontId="3"/>
  </si>
  <si>
    <t>計算方法は、CASBEEの評価マニュアルに記載の「参考1) 算定図ー壁面の窓を対象とした場合」に準拠しており、下図①による昼光率が計算できます。</t>
    <rPh sb="0" eb="2">
      <t>ケイサン</t>
    </rPh>
    <rPh sb="2" eb="4">
      <t>ホウホウ</t>
    </rPh>
    <rPh sb="13" eb="15">
      <t>ヒョウカ</t>
    </rPh>
    <rPh sb="21" eb="23">
      <t>キサイ</t>
    </rPh>
    <rPh sb="25" eb="27">
      <t>サンコウ</t>
    </rPh>
    <rPh sb="30" eb="32">
      <t>サンテイ</t>
    </rPh>
    <rPh sb="32" eb="33">
      <t>ズ</t>
    </rPh>
    <rPh sb="34" eb="36">
      <t>ヘキメン</t>
    </rPh>
    <rPh sb="37" eb="38">
      <t>マド</t>
    </rPh>
    <rPh sb="39" eb="41">
      <t>タイショウ</t>
    </rPh>
    <rPh sb="44" eb="46">
      <t>バアイ</t>
    </rPh>
    <rPh sb="48" eb="50">
      <t>ジュンキョ</t>
    </rPh>
    <rPh sb="65" eb="67">
      <t>ケイサン</t>
    </rPh>
    <phoneticPr fontId="3"/>
  </si>
  <si>
    <t>（CASBEEマニュアルの③～⑥の計算を行う場合には、①の計算結果から求めてください。）</t>
    <rPh sb="17" eb="19">
      <t>ケイサン</t>
    </rPh>
    <rPh sb="20" eb="21">
      <t>オコナ</t>
    </rPh>
    <rPh sb="22" eb="24">
      <t>バアイ</t>
    </rPh>
    <rPh sb="29" eb="31">
      <t>ケイサン</t>
    </rPh>
    <rPh sb="31" eb="33">
      <t>ケッカ</t>
    </rPh>
    <rPh sb="35" eb="36">
      <t>モト</t>
    </rPh>
    <phoneticPr fontId="3"/>
  </si>
  <si>
    <t>© Greener Space Planning, LLC</t>
    <phoneticPr fontId="3"/>
  </si>
  <si>
    <t>■使用方法</t>
    <rPh sb="1" eb="3">
      <t>シヨウ</t>
    </rPh>
    <rPh sb="3" eb="5">
      <t>ホウホウ</t>
    </rPh>
    <phoneticPr fontId="3"/>
  </si>
  <si>
    <t>下表のd,b,hの欄にそれぞれの長さ(mm)を入力すると、自動的に昼光率の欄に結果が出力されます。</t>
    <rPh sb="0" eb="2">
      <t>カヒョウ</t>
    </rPh>
    <rPh sb="9" eb="10">
      <t>ラン</t>
    </rPh>
    <rPh sb="16" eb="17">
      <t>ナガ</t>
    </rPh>
    <rPh sb="23" eb="25">
      <t>ニュウリョク</t>
    </rPh>
    <rPh sb="29" eb="32">
      <t>ジドウテキ</t>
    </rPh>
    <rPh sb="33" eb="35">
      <t>チュウコウ</t>
    </rPh>
    <rPh sb="35" eb="36">
      <t>リツ</t>
    </rPh>
    <rPh sb="37" eb="38">
      <t>ラン</t>
    </rPh>
    <rPh sb="39" eb="41">
      <t>ケッカ</t>
    </rPh>
    <rPh sb="42" eb="44">
      <t>シュツリョク</t>
    </rPh>
    <phoneticPr fontId="3"/>
  </si>
  <si>
    <t>番号</t>
    <rPh sb="0" eb="2">
      <t>バンゴウ</t>
    </rPh>
    <phoneticPr fontId="4"/>
  </si>
  <si>
    <t>グラフ内に入力した値に応じて計算された値がプロットされます。</t>
    <rPh sb="3" eb="4">
      <t>ナイ</t>
    </rPh>
    <rPh sb="5" eb="7">
      <t>ニュウリョク</t>
    </rPh>
    <rPh sb="9" eb="10">
      <t>アタイ</t>
    </rPh>
    <rPh sb="11" eb="12">
      <t>オウ</t>
    </rPh>
    <rPh sb="14" eb="16">
      <t>ケイサン</t>
    </rPh>
    <rPh sb="19" eb="20">
      <t>アタイ</t>
    </rPh>
    <phoneticPr fontId="3"/>
  </si>
  <si>
    <t>昼光率U(％)</t>
    <rPh sb="0" eb="2">
      <t>チュウコウ</t>
    </rPh>
    <rPh sb="2" eb="3">
      <t>リツ</t>
    </rPh>
    <phoneticPr fontId="4"/>
  </si>
  <si>
    <t>(グラフ内表示用)</t>
    <rPh sb="4" eb="5">
      <t>ナイ</t>
    </rPh>
    <rPh sb="5" eb="8">
      <t>ヒョウジヨウ</t>
    </rPh>
    <phoneticPr fontId="3"/>
  </si>
  <si>
    <t>※計算方法の詳しい内容については、CASBEE評価マニュアルをご確認ください。</t>
    <rPh sb="1" eb="3">
      <t>ケイサン</t>
    </rPh>
    <rPh sb="3" eb="5">
      <t>ホウホウ</t>
    </rPh>
    <rPh sb="6" eb="7">
      <t>クワ</t>
    </rPh>
    <rPh sb="9" eb="11">
      <t>ナイヨウ</t>
    </rPh>
    <rPh sb="23" eb="25">
      <t>ヒョウカ</t>
    </rPh>
    <rPh sb="32" eb="34">
      <t>カクニン</t>
    </rPh>
    <phoneticPr fontId="3"/>
  </si>
  <si>
    <t>番号欄には任意の文字が入力できます。入力した文字はグラフ内に反映されます。</t>
    <rPh sb="0" eb="2">
      <t>バンゴウ</t>
    </rPh>
    <rPh sb="2" eb="3">
      <t>ラン</t>
    </rPh>
    <rPh sb="5" eb="7">
      <t>ニンイ</t>
    </rPh>
    <rPh sb="8" eb="10">
      <t>モジ</t>
    </rPh>
    <rPh sb="11" eb="13">
      <t>ニュウリョク</t>
    </rPh>
    <rPh sb="18" eb="20">
      <t>ニュウリョク</t>
    </rPh>
    <rPh sb="22" eb="24">
      <t>モジ</t>
    </rPh>
    <rPh sb="28" eb="29">
      <t>ナイ</t>
    </rPh>
    <rPh sb="30" eb="32">
      <t>ハンエイ</t>
    </rPh>
    <phoneticPr fontId="3"/>
  </si>
  <si>
    <t>(使用上の注意)</t>
    <rPh sb="1" eb="4">
      <t>シヨウジョウ</t>
    </rPh>
    <rPh sb="5" eb="7">
      <t>チュウイ</t>
    </rPh>
    <phoneticPr fontId="3"/>
  </si>
  <si>
    <t>・「CASBEE」は一般財団法人建築環境・省エネルギー機構が保有する登録商標です。</t>
    <rPh sb="10" eb="12">
      <t>イッパン</t>
    </rPh>
    <rPh sb="12" eb="14">
      <t>ザイダン</t>
    </rPh>
    <rPh sb="14" eb="16">
      <t>ホウジン</t>
    </rPh>
    <rPh sb="16" eb="18">
      <t>ケンチク</t>
    </rPh>
    <rPh sb="18" eb="20">
      <t>カンキョウ</t>
    </rPh>
    <rPh sb="21" eb="22">
      <t>ショウ</t>
    </rPh>
    <rPh sb="27" eb="29">
      <t>キコウ</t>
    </rPh>
    <rPh sb="30" eb="32">
      <t>ホユウ</t>
    </rPh>
    <rPh sb="34" eb="36">
      <t>トウロク</t>
    </rPh>
    <rPh sb="36" eb="38">
      <t>ショウヒョウ</t>
    </rPh>
    <phoneticPr fontId="3"/>
  </si>
  <si>
    <t>・評価の根拠資料にとして、上表及びグラフの出力結果を用いても構いませんが、認証機関等から評価方法や根拠資料の作成方法について指示があった場合にはそれに従ってください。</t>
    <rPh sb="1" eb="3">
      <t>ヒョウカ</t>
    </rPh>
    <rPh sb="4" eb="6">
      <t>コンキョ</t>
    </rPh>
    <rPh sb="6" eb="8">
      <t>シリョウ</t>
    </rPh>
    <rPh sb="13" eb="15">
      <t>ジョウヒョウ</t>
    </rPh>
    <rPh sb="15" eb="16">
      <t>オヨ</t>
    </rPh>
    <rPh sb="21" eb="23">
      <t>シュツリョク</t>
    </rPh>
    <rPh sb="23" eb="25">
      <t>ケッカ</t>
    </rPh>
    <rPh sb="26" eb="27">
      <t>モチ</t>
    </rPh>
    <rPh sb="30" eb="31">
      <t>カマ</t>
    </rPh>
    <rPh sb="37" eb="39">
      <t>ニンショウ</t>
    </rPh>
    <rPh sb="39" eb="41">
      <t>キカン</t>
    </rPh>
    <rPh sb="41" eb="42">
      <t>トウ</t>
    </rPh>
    <rPh sb="44" eb="46">
      <t>ヒョウカ</t>
    </rPh>
    <rPh sb="46" eb="48">
      <t>ホウホウ</t>
    </rPh>
    <rPh sb="49" eb="51">
      <t>コンキョ</t>
    </rPh>
    <rPh sb="51" eb="53">
      <t>シリョウ</t>
    </rPh>
    <rPh sb="54" eb="56">
      <t>サクセイ</t>
    </rPh>
    <rPh sb="56" eb="58">
      <t>ホウホウ</t>
    </rPh>
    <rPh sb="62" eb="64">
      <t>シジ</t>
    </rPh>
    <rPh sb="68" eb="70">
      <t>バアイ</t>
    </rPh>
    <rPh sb="75" eb="76">
      <t>シタガ</t>
    </rPh>
    <phoneticPr fontId="3"/>
  </si>
  <si>
    <t>(開発者・お問い合わせ先)</t>
    <rPh sb="1" eb="4">
      <t>カイハツシャ</t>
    </rPh>
    <rPh sb="6" eb="7">
      <t>ト</t>
    </rPh>
    <rPh sb="8" eb="9">
      <t>ア</t>
    </rPh>
    <rPh sb="11" eb="12">
      <t>サキ</t>
    </rPh>
    <phoneticPr fontId="3"/>
  </si>
  <si>
    <t>Greener Space Planning, LLC ー 合同会社グリーナー・スペース・プランニング</t>
    <rPh sb="30" eb="32">
      <t>ゴウドウ</t>
    </rPh>
    <rPh sb="32" eb="34">
      <t>カイシャ</t>
    </rPh>
    <phoneticPr fontId="3"/>
  </si>
  <si>
    <t>https://greener-sp.com</t>
    <phoneticPr fontId="3"/>
  </si>
  <si>
    <t>info@greener-sp.com</t>
    <phoneticPr fontId="3"/>
  </si>
  <si>
    <t>本シートに関するご質問、ご要望等は下記までご連絡ください。</t>
    <rPh sb="0" eb="1">
      <t>ホン</t>
    </rPh>
    <rPh sb="5" eb="6">
      <t>カン</t>
    </rPh>
    <rPh sb="9" eb="11">
      <t>シツモン</t>
    </rPh>
    <rPh sb="13" eb="15">
      <t>ヨウボウ</t>
    </rPh>
    <rPh sb="15" eb="16">
      <t>トウ</t>
    </rPh>
    <rPh sb="17" eb="19">
      <t>カキ</t>
    </rPh>
    <rPh sb="22" eb="24">
      <t>レンラク</t>
    </rPh>
    <phoneticPr fontId="3"/>
  </si>
  <si>
    <t>・合同会社グリーナー・スペース・プランニングは、このシートを使用したことにより生じたいかなる種類の損害に関して、一切の責任を負いません。</t>
    <rPh sb="1" eb="3">
      <t>ゴウドウ</t>
    </rPh>
    <rPh sb="3" eb="5">
      <t>カイシャ</t>
    </rPh>
    <rPh sb="30" eb="32">
      <t>シヨウ</t>
    </rPh>
    <rPh sb="39" eb="40">
      <t>ショウ</t>
    </rPh>
    <rPh sb="46" eb="48">
      <t>シュルイ</t>
    </rPh>
    <rPh sb="49" eb="51">
      <t>ソンガイ</t>
    </rPh>
    <rPh sb="52" eb="53">
      <t>カン</t>
    </rPh>
    <rPh sb="56" eb="58">
      <t>イッサイ</t>
    </rPh>
    <rPh sb="59" eb="61">
      <t>セキニン</t>
    </rPh>
    <rPh sb="62" eb="63">
      <t>オ</t>
    </rPh>
    <phoneticPr fontId="3"/>
  </si>
  <si>
    <t>・グラフには横軸、縦軸それぞれ０～10の範囲のみ表示可能です。</t>
    <rPh sb="6" eb="8">
      <t>ヨコジク</t>
    </rPh>
    <rPh sb="9" eb="11">
      <t>タテジク</t>
    </rPh>
    <rPh sb="20" eb="22">
      <t>ハンイ</t>
    </rPh>
    <rPh sb="24" eb="26">
      <t>ヒョウジ</t>
    </rPh>
    <rPh sb="26" eb="28">
      <t>カノウ</t>
    </rPh>
    <phoneticPr fontId="3"/>
  </si>
  <si>
    <t>50箇所まで計算できます。それ以上計算を行う場合には、別ファイルで計算を行ってください。</t>
    <rPh sb="2" eb="4">
      <t>カショ</t>
    </rPh>
    <rPh sb="6" eb="8">
      <t>ケイサン</t>
    </rPh>
    <rPh sb="15" eb="17">
      <t>イジョウ</t>
    </rPh>
    <rPh sb="17" eb="19">
      <t>ケイサン</t>
    </rPh>
    <rPh sb="20" eb="21">
      <t>オコナ</t>
    </rPh>
    <rPh sb="22" eb="24">
      <t>バアイ</t>
    </rPh>
    <rPh sb="27" eb="28">
      <t>ベツ</t>
    </rPh>
    <rPh sb="33" eb="35">
      <t>ケイサン</t>
    </rPh>
    <rPh sb="36" eb="37">
      <t>オコナ</t>
    </rPh>
    <phoneticPr fontId="3"/>
  </si>
  <si>
    <t>昼光率自動計算シート v1.1</t>
    <rPh sb="0" eb="2">
      <t>チュウコウ</t>
    </rPh>
    <rPh sb="2" eb="3">
      <t>リツ</t>
    </rPh>
    <rPh sb="3" eb="5">
      <t>ジドウ</t>
    </rPh>
    <rPh sb="5" eb="7">
      <t>ケイサン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</si>
</sst>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
    <numFmt numFmtId="177" formatCode="0.00000%"/>
    <numFmt numFmtId="178" formatCode="0.00_ "/>
    <numFmt numFmtId="179" formatCode="0.0_ "/>
    <numFmt numFmtId="180" formatCode="#,##0.000;[Red]\-#,##0.000"/>
  </numFmts>
  <fonts count="16">
    <font>
      <sz val="11"/>
      <color theme="1"/>
      <name val="Yu Gothic"/>
      <family val="2"/>
      <scheme val="minor"/>
    </font>
    <font>
      <sz val="11"/>
      <color theme="1"/>
      <name val="Yu Gothic"/>
      <family val="2"/>
      <scheme val="minor"/>
    </font>
    <font>
      <b/>
      <sz val="11"/>
      <name val="ＭＳ Ｐゴシック"/>
      <family val="3"/>
      <charset val="128"/>
    </font>
    <font>
      <sz val="6"/>
      <name val="Yu Gothic"/>
      <family val="3"/>
      <charset val="128"/>
      <scheme val="minor"/>
    </font>
    <font>
      <sz val="6"/>
      <name val="ＭＳ Ｐゴシック"/>
      <family val="3"/>
      <charset val="128"/>
    </font>
    <font>
      <b/>
      <sz val="11"/>
      <color theme="1"/>
      <name val="Yu Gothic"/>
      <family val="3"/>
      <charset val="128"/>
      <scheme val="minor"/>
    </font>
    <font>
      <u/>
      <sz val="11"/>
      <color theme="10"/>
      <name val="Yu Gothic"/>
      <family val="2"/>
      <scheme val="minor"/>
    </font>
    <font>
      <b/>
      <sz val="12"/>
      <color theme="1"/>
      <name val="Yu Gothic"/>
      <family val="3"/>
      <charset val="128"/>
      <scheme val="minor"/>
    </font>
    <font>
      <sz val="10"/>
      <color theme="1"/>
      <name val="Yu Gothic"/>
      <family val="2"/>
      <scheme val="minor"/>
    </font>
    <font>
      <b/>
      <sz val="9"/>
      <name val="Yu Gothic"/>
      <family val="2"/>
      <scheme val="minor"/>
    </font>
    <font>
      <sz val="11"/>
      <color theme="1"/>
      <name val="Yu Gothic"/>
      <family val="3"/>
      <charset val="128"/>
      <scheme val="minor"/>
    </font>
    <font>
      <b/>
      <sz val="10"/>
      <color theme="1"/>
      <name val="Yu Gothic"/>
      <family val="3"/>
      <charset val="128"/>
      <scheme val="minor"/>
    </font>
    <font>
      <sz val="10"/>
      <color theme="1"/>
      <name val="Yu Gothic"/>
      <family val="3"/>
      <charset val="128"/>
      <scheme val="minor"/>
    </font>
    <font>
      <sz val="10"/>
      <name val="Yu Gothic"/>
      <family val="3"/>
      <charset val="128"/>
      <scheme val="minor"/>
    </font>
    <font>
      <b/>
      <sz val="10"/>
      <name val="Yu Gothic"/>
      <family val="3"/>
      <charset val="128"/>
      <scheme val="minor"/>
    </font>
    <font>
      <u/>
      <sz val="10"/>
      <color theme="10"/>
      <name val="Yu Gothic"/>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cellStyleXfs>
  <cellXfs count="41">
    <xf numFmtId="0" fontId="0" fillId="0" borderId="0" xfId="0"/>
    <xf numFmtId="0" fontId="0" fillId="0" borderId="0" xfId="0" applyAlignment="1">
      <alignment vertical="center"/>
    </xf>
    <xf numFmtId="0" fontId="5" fillId="0" borderId="0" xfId="0" applyFont="1" applyAlignment="1">
      <alignment horizontal="center"/>
    </xf>
    <xf numFmtId="0" fontId="2" fillId="0" borderId="0" xfId="0" applyFont="1" applyBorder="1" applyAlignment="1">
      <alignment horizontal="center" vertical="center"/>
    </xf>
    <xf numFmtId="176" fontId="2" fillId="0" borderId="0" xfId="1" applyNumberFormat="1" applyFont="1" applyFill="1" applyBorder="1">
      <alignment vertical="center"/>
    </xf>
    <xf numFmtId="177" fontId="2" fillId="0" borderId="0" xfId="1" applyNumberFormat="1" applyFont="1" applyFill="1" applyBorder="1">
      <alignment vertical="center"/>
    </xf>
    <xf numFmtId="0" fontId="0" fillId="0" borderId="0" xfId="0" applyFill="1"/>
    <xf numFmtId="0" fontId="7" fillId="0" borderId="0" xfId="0" applyFont="1"/>
    <xf numFmtId="0" fontId="0" fillId="6" borderId="0" xfId="0" applyFill="1"/>
    <xf numFmtId="0" fontId="9" fillId="0" borderId="0" xfId="3" applyFont="1" applyAlignment="1">
      <alignment horizontal="right"/>
    </xf>
    <xf numFmtId="0" fontId="10" fillId="0" borderId="5" xfId="0" applyFont="1" applyBorder="1" applyAlignment="1">
      <alignment horizontal="center" vertical="center"/>
    </xf>
    <xf numFmtId="0" fontId="10" fillId="0" borderId="5" xfId="0" applyFont="1" applyBorder="1" applyAlignment="1">
      <alignment vertical="center"/>
    </xf>
    <xf numFmtId="0" fontId="10" fillId="0" borderId="5" xfId="0" applyFont="1" applyBorder="1"/>
    <xf numFmtId="0" fontId="11" fillId="0" borderId="0" xfId="0" applyFont="1"/>
    <xf numFmtId="0" fontId="12" fillId="0" borderId="0" xfId="0" applyFont="1"/>
    <xf numFmtId="0" fontId="13" fillId="0" borderId="0" xfId="0" applyFont="1" applyAlignment="1">
      <alignment vertical="center"/>
    </xf>
    <xf numFmtId="0" fontId="8" fillId="0" borderId="1" xfId="0" applyFont="1" applyBorder="1" applyAlignment="1">
      <alignment horizontal="center" vertical="center"/>
    </xf>
    <xf numFmtId="0" fontId="12" fillId="0" borderId="1" xfId="0" applyFont="1" applyBorder="1" applyAlignment="1">
      <alignment horizontal="center" vertical="center"/>
    </xf>
    <xf numFmtId="0" fontId="14" fillId="0" borderId="1" xfId="0" applyFont="1" applyBorder="1" applyAlignment="1">
      <alignment horizontal="center" vertical="center"/>
    </xf>
    <xf numFmtId="0" fontId="8" fillId="0" borderId="0" xfId="0" applyFont="1"/>
    <xf numFmtId="180" fontId="12" fillId="0" borderId="2" xfId="2" applyNumberFormat="1" applyFont="1" applyBorder="1" applyAlignment="1">
      <alignment vertical="center"/>
    </xf>
    <xf numFmtId="180" fontId="12" fillId="0" borderId="3" xfId="2" applyNumberFormat="1" applyFont="1" applyBorder="1" applyAlignment="1">
      <alignment vertical="center"/>
    </xf>
    <xf numFmtId="0" fontId="11" fillId="3" borderId="0" xfId="0" applyFont="1" applyFill="1" applyAlignment="1">
      <alignment horizontal="center"/>
    </xf>
    <xf numFmtId="0" fontId="11" fillId="4" borderId="0" xfId="0" applyFont="1" applyFill="1" applyAlignment="1">
      <alignment horizontal="center"/>
    </xf>
    <xf numFmtId="0" fontId="11" fillId="5" borderId="0" xfId="0" applyFont="1" applyFill="1" applyAlignment="1">
      <alignment horizontal="center"/>
    </xf>
    <xf numFmtId="0" fontId="11" fillId="2" borderId="0" xfId="0" applyFont="1" applyFill="1"/>
    <xf numFmtId="2" fontId="12" fillId="0" borderId="0" xfId="0" applyNumberFormat="1" applyFont="1"/>
    <xf numFmtId="178" fontId="12" fillId="0" borderId="0" xfId="0" applyNumberFormat="1" applyFont="1"/>
    <xf numFmtId="179" fontId="12" fillId="0" borderId="0" xfId="0" applyNumberFormat="1" applyFont="1"/>
    <xf numFmtId="176" fontId="14" fillId="3" borderId="2" xfId="1" applyNumberFormat="1" applyFont="1" applyFill="1" applyBorder="1" applyAlignment="1">
      <alignment vertical="center"/>
    </xf>
    <xf numFmtId="176" fontId="14" fillId="3" borderId="3" xfId="1" applyNumberFormat="1" applyFont="1" applyFill="1" applyBorder="1" applyAlignment="1">
      <alignment vertical="center"/>
    </xf>
    <xf numFmtId="180" fontId="12" fillId="0" borderId="4" xfId="2" applyNumberFormat="1" applyFont="1" applyBorder="1" applyAlignment="1">
      <alignment vertical="center"/>
    </xf>
    <xf numFmtId="176" fontId="14" fillId="3" borderId="4" xfId="1" applyNumberFormat="1" applyFont="1" applyFill="1" applyBorder="1" applyAlignment="1">
      <alignment vertical="center"/>
    </xf>
    <xf numFmtId="0" fontId="15" fillId="0" borderId="0" xfId="3" applyFont="1"/>
    <xf numFmtId="0" fontId="8" fillId="4" borderId="2" xfId="0" applyFont="1" applyFill="1" applyBorder="1" applyAlignment="1" applyProtection="1">
      <alignment vertical="center"/>
      <protection locked="0"/>
    </xf>
    <xf numFmtId="0" fontId="8" fillId="4" borderId="3" xfId="0" applyFont="1" applyFill="1" applyBorder="1" applyAlignment="1" applyProtection="1">
      <alignment vertical="center"/>
      <protection locked="0"/>
    </xf>
    <xf numFmtId="0" fontId="8" fillId="4" borderId="4" xfId="0" applyFont="1" applyFill="1" applyBorder="1" applyAlignment="1" applyProtection="1">
      <alignment vertical="center"/>
      <protection locked="0"/>
    </xf>
    <xf numFmtId="0" fontId="8" fillId="7" borderId="2" xfId="0" applyFont="1" applyFill="1" applyBorder="1" applyAlignment="1" applyProtection="1">
      <alignment vertical="center"/>
      <protection locked="0"/>
    </xf>
    <xf numFmtId="0" fontId="8" fillId="7" borderId="3" xfId="0" applyFont="1" applyFill="1" applyBorder="1" applyAlignment="1" applyProtection="1">
      <alignment vertical="center"/>
      <protection locked="0"/>
    </xf>
    <xf numFmtId="0" fontId="8" fillId="7" borderId="4" xfId="0" applyFont="1" applyFill="1" applyBorder="1" applyAlignment="1" applyProtection="1">
      <alignment vertical="center"/>
      <protection locked="0"/>
    </xf>
    <xf numFmtId="0" fontId="10" fillId="0" borderId="0" xfId="0" applyFont="1" applyBorder="1"/>
  </cellXfs>
  <cellStyles count="4">
    <cellStyle name="パーセント" xfId="1" builtinId="5"/>
    <cellStyle name="ハイパーリンク" xfId="3"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ja-JP" altLang="en-US" sz="900" b="1">
                <a:solidFill>
                  <a:sysClr val="windowText" lastClr="000000"/>
                </a:solidFill>
              </a:rPr>
              <a:t>算定図－壁面の窓を対象とした場合</a:t>
            </a:r>
          </a:p>
        </c:rich>
      </c:tx>
      <c:layout>
        <c:manualLayout>
          <c:xMode val="edge"/>
          <c:yMode val="edge"/>
          <c:x val="7.4696296916502092E-2"/>
          <c:y val="9.1876955312639851E-3"/>
        </c:manualLayout>
      </c:layout>
      <c:overlay val="0"/>
      <c:spPr>
        <a:noFill/>
        <a:ln>
          <a:noFill/>
        </a:ln>
        <a:effectLst/>
      </c:spPr>
    </c:title>
    <c:autoTitleDeleted val="0"/>
    <c:plotArea>
      <c:layout>
        <c:manualLayout>
          <c:layoutTarget val="inner"/>
          <c:xMode val="edge"/>
          <c:yMode val="edge"/>
          <c:x val="6.1648099907251105E-2"/>
          <c:y val="5.3977137258046343E-2"/>
          <c:w val="0.91247408745515146"/>
          <c:h val="0.8782556265686382"/>
        </c:manualLayout>
      </c:layout>
      <c:scatterChart>
        <c:scatterStyle val="smoothMarker"/>
        <c:varyColors val="0"/>
        <c:ser>
          <c:idx val="0"/>
          <c:order val="3"/>
          <c:tx>
            <c:strRef>
              <c:f>Sheet1!$I$149</c:f>
              <c:strCache>
                <c:ptCount val="1"/>
                <c:pt idx="0">
                  <c:v>0.0001</c:v>
                </c:pt>
              </c:strCache>
            </c:strRef>
          </c:tx>
          <c:spPr>
            <a:ln w="3175" cap="rnd">
              <a:solidFill>
                <a:schemeClr val="tx1"/>
              </a:solidFill>
              <a:round/>
            </a:ln>
            <a:effectLst/>
          </c:spPr>
          <c:marker>
            <c:symbol val="none"/>
          </c:marker>
          <c:xVal>
            <c:numRef>
              <c:f>Sheet1!$G$150:$G$249</c:f>
              <c:numCache>
                <c:formatCode>0.00_ </c:formatCode>
                <c:ptCount val="100"/>
                <c:pt idx="0">
                  <c:v>1.01</c:v>
                </c:pt>
                <c:pt idx="1">
                  <c:v>1.02</c:v>
                </c:pt>
                <c:pt idx="2">
                  <c:v>1.03</c:v>
                </c:pt>
                <c:pt idx="3">
                  <c:v>1.04</c:v>
                </c:pt>
                <c:pt idx="4">
                  <c:v>1.05</c:v>
                </c:pt>
                <c:pt idx="5">
                  <c:v>1.06</c:v>
                </c:pt>
                <c:pt idx="6">
                  <c:v>1.07</c:v>
                </c:pt>
                <c:pt idx="7">
                  <c:v>1.08</c:v>
                </c:pt>
                <c:pt idx="8">
                  <c:v>1.0900000000000001</c:v>
                </c:pt>
                <c:pt idx="9">
                  <c:v>1.1000000000000001</c:v>
                </c:pt>
                <c:pt idx="10">
                  <c:v>1.1200000000000001</c:v>
                </c:pt>
                <c:pt idx="11">
                  <c:v>1.1400000000000001</c:v>
                </c:pt>
                <c:pt idx="12">
                  <c:v>1.1599999999999999</c:v>
                </c:pt>
                <c:pt idx="13">
                  <c:v>1.18</c:v>
                </c:pt>
                <c:pt idx="14">
                  <c:v>1.2</c:v>
                </c:pt>
                <c:pt idx="15">
                  <c:v>1.22</c:v>
                </c:pt>
                <c:pt idx="16">
                  <c:v>1.24</c:v>
                </c:pt>
                <c:pt idx="17">
                  <c:v>1.26</c:v>
                </c:pt>
                <c:pt idx="18">
                  <c:v>1.28</c:v>
                </c:pt>
                <c:pt idx="19">
                  <c:v>1.3</c:v>
                </c:pt>
                <c:pt idx="20">
                  <c:v>1.32</c:v>
                </c:pt>
                <c:pt idx="21">
                  <c:v>1.34</c:v>
                </c:pt>
                <c:pt idx="22">
                  <c:v>1.3599999999999999</c:v>
                </c:pt>
                <c:pt idx="23">
                  <c:v>1.38</c:v>
                </c:pt>
                <c:pt idx="24">
                  <c:v>1.4</c:v>
                </c:pt>
                <c:pt idx="25">
                  <c:v>1.42</c:v>
                </c:pt>
                <c:pt idx="26">
                  <c:v>1.44</c:v>
                </c:pt>
                <c:pt idx="27">
                  <c:v>1.46</c:v>
                </c:pt>
                <c:pt idx="28">
                  <c:v>1.48</c:v>
                </c:pt>
                <c:pt idx="29">
                  <c:v>1.5</c:v>
                </c:pt>
                <c:pt idx="30">
                  <c:v>1.52</c:v>
                </c:pt>
                <c:pt idx="31">
                  <c:v>1.54</c:v>
                </c:pt>
                <c:pt idx="32">
                  <c:v>1.56</c:v>
                </c:pt>
                <c:pt idx="33">
                  <c:v>1.58</c:v>
                </c:pt>
                <c:pt idx="34">
                  <c:v>1.6</c:v>
                </c:pt>
                <c:pt idx="35">
                  <c:v>1.62</c:v>
                </c:pt>
                <c:pt idx="36">
                  <c:v>1.6400000000000001</c:v>
                </c:pt>
                <c:pt idx="37">
                  <c:v>1.6600000000000001</c:v>
                </c:pt>
                <c:pt idx="38">
                  <c:v>1.6800000000000002</c:v>
                </c:pt>
                <c:pt idx="39">
                  <c:v>1.7</c:v>
                </c:pt>
                <c:pt idx="40">
                  <c:v>1.72</c:v>
                </c:pt>
                <c:pt idx="41">
                  <c:v>1.74</c:v>
                </c:pt>
                <c:pt idx="42">
                  <c:v>1.76</c:v>
                </c:pt>
                <c:pt idx="43">
                  <c:v>1.78</c:v>
                </c:pt>
                <c:pt idx="44">
                  <c:v>1.8</c:v>
                </c:pt>
                <c:pt idx="45">
                  <c:v>1.8199999999999998</c:v>
                </c:pt>
                <c:pt idx="46">
                  <c:v>1.8399999999999999</c:v>
                </c:pt>
                <c:pt idx="47">
                  <c:v>1.8599999999999999</c:v>
                </c:pt>
                <c:pt idx="48">
                  <c:v>1.88</c:v>
                </c:pt>
                <c:pt idx="49">
                  <c:v>1.9</c:v>
                </c:pt>
                <c:pt idx="50">
                  <c:v>1.92</c:v>
                </c:pt>
                <c:pt idx="51">
                  <c:v>1.94</c:v>
                </c:pt>
                <c:pt idx="52">
                  <c:v>1.96</c:v>
                </c:pt>
                <c:pt idx="53">
                  <c:v>1.98</c:v>
                </c:pt>
                <c:pt idx="54">
                  <c:v>2</c:v>
                </c:pt>
                <c:pt idx="55">
                  <c:v>2.1</c:v>
                </c:pt>
                <c:pt idx="56">
                  <c:v>2.2000000000000002</c:v>
                </c:pt>
                <c:pt idx="57">
                  <c:v>2.2999999999999998</c:v>
                </c:pt>
                <c:pt idx="58">
                  <c:v>2.4</c:v>
                </c:pt>
                <c:pt idx="59">
                  <c:v>2.5</c:v>
                </c:pt>
                <c:pt idx="60">
                  <c:v>2.6</c:v>
                </c:pt>
                <c:pt idx="61">
                  <c:v>2.7</c:v>
                </c:pt>
                <c:pt idx="62">
                  <c:v>2.8</c:v>
                </c:pt>
                <c:pt idx="63">
                  <c:v>2.9</c:v>
                </c:pt>
                <c:pt idx="64">
                  <c:v>3</c:v>
                </c:pt>
                <c:pt idx="65">
                  <c:v>3.1</c:v>
                </c:pt>
                <c:pt idx="66">
                  <c:v>3.2</c:v>
                </c:pt>
                <c:pt idx="67">
                  <c:v>3.3</c:v>
                </c:pt>
                <c:pt idx="68">
                  <c:v>3.4</c:v>
                </c:pt>
                <c:pt idx="69">
                  <c:v>3.5</c:v>
                </c:pt>
                <c:pt idx="70">
                  <c:v>3.6</c:v>
                </c:pt>
                <c:pt idx="71">
                  <c:v>3.7</c:v>
                </c:pt>
                <c:pt idx="72">
                  <c:v>3.8</c:v>
                </c:pt>
                <c:pt idx="73">
                  <c:v>3.9</c:v>
                </c:pt>
                <c:pt idx="74">
                  <c:v>4</c:v>
                </c:pt>
                <c:pt idx="75">
                  <c:v>4.2</c:v>
                </c:pt>
                <c:pt idx="76">
                  <c:v>4.4000000000000004</c:v>
                </c:pt>
                <c:pt idx="77">
                  <c:v>4.5999999999999996</c:v>
                </c:pt>
                <c:pt idx="78">
                  <c:v>4.8</c:v>
                </c:pt>
                <c:pt idx="79">
                  <c:v>5</c:v>
                </c:pt>
                <c:pt idx="80">
                  <c:v>5.5</c:v>
                </c:pt>
                <c:pt idx="81">
                  <c:v>6</c:v>
                </c:pt>
                <c:pt idx="82">
                  <c:v>6.5</c:v>
                </c:pt>
                <c:pt idx="83">
                  <c:v>7</c:v>
                </c:pt>
                <c:pt idx="84">
                  <c:v>7.5</c:v>
                </c:pt>
                <c:pt idx="85">
                  <c:v>8</c:v>
                </c:pt>
                <c:pt idx="86">
                  <c:v>8.5</c:v>
                </c:pt>
                <c:pt idx="87">
                  <c:v>9</c:v>
                </c:pt>
                <c:pt idx="88">
                  <c:v>9.5</c:v>
                </c:pt>
                <c:pt idx="89">
                  <c:v>10</c:v>
                </c:pt>
                <c:pt idx="90">
                  <c:v>10.5</c:v>
                </c:pt>
                <c:pt idx="91">
                  <c:v>11</c:v>
                </c:pt>
                <c:pt idx="92">
                  <c:v>13</c:v>
                </c:pt>
                <c:pt idx="93">
                  <c:v>15</c:v>
                </c:pt>
                <c:pt idx="94">
                  <c:v>17</c:v>
                </c:pt>
                <c:pt idx="95">
                  <c:v>19</c:v>
                </c:pt>
                <c:pt idx="96">
                  <c:v>21</c:v>
                </c:pt>
                <c:pt idx="97">
                  <c:v>31</c:v>
                </c:pt>
                <c:pt idx="98">
                  <c:v>41</c:v>
                </c:pt>
                <c:pt idx="99">
                  <c:v>51</c:v>
                </c:pt>
              </c:numCache>
            </c:numRef>
          </c:xVal>
          <c:yVal>
            <c:numRef>
              <c:f>Sheet1!$H$150:$H$249</c:f>
              <c:numCache>
                <c:formatCode>General</c:formatCode>
                <c:ptCount val="100"/>
                <c:pt idx="0">
                  <c:v>1.2589381479350719</c:v>
                </c:pt>
                <c:pt idx="1">
                  <c:v>1.1801213385501876</c:v>
                </c:pt>
                <c:pt idx="2">
                  <c:v>1.146304307663319</c:v>
                </c:pt>
                <c:pt idx="3">
                  <c:v>1.1263953788866619</c:v>
                </c:pt>
                <c:pt idx="4">
                  <c:v>1.1129054197387254</c:v>
                </c:pt>
                <c:pt idx="5">
                  <c:v>1.1029966523566348</c:v>
                </c:pt>
                <c:pt idx="6">
                  <c:v>1.0953255278733733</c:v>
                </c:pt>
                <c:pt idx="7">
                  <c:v>1.0891628301633638</c:v>
                </c:pt>
                <c:pt idx="8">
                  <c:v>1.0840739183401125</c:v>
                </c:pt>
                <c:pt idx="9">
                  <c:v>1.0797816150448953</c:v>
                </c:pt>
                <c:pt idx="10">
                  <c:v>1.0728974872904731</c:v>
                </c:pt>
                <c:pt idx="11">
                  <c:v>1.0675795509454773</c:v>
                </c:pt>
                <c:pt idx="12">
                  <c:v>1.0633205738270217</c:v>
                </c:pt>
                <c:pt idx="13">
                  <c:v>1.0598173712362593</c:v>
                </c:pt>
                <c:pt idx="14">
                  <c:v>1.056876187666659</c:v>
                </c:pt>
                <c:pt idx="15">
                  <c:v>1.054366377155824</c:v>
                </c:pt>
                <c:pt idx="16">
                  <c:v>1.0521965355386236</c:v>
                </c:pt>
                <c:pt idx="17">
                  <c:v>1.0503001191102337</c:v>
                </c:pt>
                <c:pt idx="18">
                  <c:v>1.0486276531756398</c:v>
                </c:pt>
                <c:pt idx="19">
                  <c:v>1.0471414009114071</c:v>
                </c:pt>
                <c:pt idx="20">
                  <c:v>1.0458119029683404</c:v>
                </c:pt>
                <c:pt idx="21">
                  <c:v>1.0446158833343606</c:v>
                </c:pt>
                <c:pt idx="22">
                  <c:v>1.0435345586133404</c:v>
                </c:pt>
                <c:pt idx="23">
                  <c:v>1.0425526997071393</c:v>
                </c:pt>
                <c:pt idx="24">
                  <c:v>1.0416577197265529</c:v>
                </c:pt>
                <c:pt idx="25">
                  <c:v>1.0408391316513248</c:v>
                </c:pt>
                <c:pt idx="26">
                  <c:v>1.0400881148261307</c:v>
                </c:pt>
                <c:pt idx="27">
                  <c:v>1.0393971713115324</c:v>
                </c:pt>
                <c:pt idx="28">
                  <c:v>1.0387599407891599</c:v>
                </c:pt>
                <c:pt idx="29">
                  <c:v>1.0381708908786205</c:v>
                </c:pt>
                <c:pt idx="30">
                  <c:v>1.037625249705429</c:v>
                </c:pt>
                <c:pt idx="31">
                  <c:v>1.0371188577389772</c:v>
                </c:pt>
                <c:pt idx="32">
                  <c:v>1.0366480696098634</c:v>
                </c:pt>
                <c:pt idx="33">
                  <c:v>1.036209674691583</c:v>
                </c:pt>
                <c:pt idx="34">
                  <c:v>1.0358008323360464</c:v>
                </c:pt>
                <c:pt idx="35">
                  <c:v>1.0354190215042123</c:v>
                </c:pt>
                <c:pt idx="36">
                  <c:v>1.0350619849833798</c:v>
                </c:pt>
                <c:pt idx="37">
                  <c:v>1.0347276989149172</c:v>
                </c:pt>
                <c:pt idx="38">
                  <c:v>1.0344143893463098</c:v>
                </c:pt>
                <c:pt idx="39">
                  <c:v>1.0341203964718293</c:v>
                </c:pt>
                <c:pt idx="40">
                  <c:v>1.0338442501953677</c:v>
                </c:pt>
                <c:pt idx="41">
                  <c:v>1.0335846183883395</c:v>
                </c:pt>
                <c:pt idx="42">
                  <c:v>1.0333402708574457</c:v>
                </c:pt>
                <c:pt idx="43">
                  <c:v>1.0331101368659508</c:v>
                </c:pt>
                <c:pt idx="44">
                  <c:v>1.0328931960942584</c:v>
                </c:pt>
                <c:pt idx="45">
                  <c:v>1.0326885287476397</c:v>
                </c:pt>
                <c:pt idx="46">
                  <c:v>1.0324952924965836</c:v>
                </c:pt>
                <c:pt idx="47">
                  <c:v>1.0323127136142294</c:v>
                </c:pt>
                <c:pt idx="48">
                  <c:v>1.0321400840617934</c:v>
                </c:pt>
                <c:pt idx="49">
                  <c:v>1.0319767342315633</c:v>
                </c:pt>
                <c:pt idx="50">
                  <c:v>1.0318220927245645</c:v>
                </c:pt>
                <c:pt idx="51">
                  <c:v>1.0316756001141894</c:v>
                </c:pt>
                <c:pt idx="52">
                  <c:v>1.0315367315795558</c:v>
                </c:pt>
                <c:pt idx="53">
                  <c:v>1.0314049789507322</c:v>
                </c:pt>
                <c:pt idx="54">
                  <c:v>1.0312799481298667</c:v>
                </c:pt>
                <c:pt idx="55">
                  <c:v>1.0307420472932067</c:v>
                </c:pt>
                <c:pt idx="56">
                  <c:v>1.0303213443906947</c:v>
                </c:pt>
                <c:pt idx="57">
                  <c:v>1.0299883305425759</c:v>
                </c:pt>
                <c:pt idx="58">
                  <c:v>1.0297219687529249</c:v>
                </c:pt>
                <c:pt idx="59">
                  <c:v>1.0295068346901624</c:v>
                </c:pt>
                <c:pt idx="60">
                  <c:v>1.0293314639173949</c:v>
                </c:pt>
                <c:pt idx="61">
                  <c:v>1.0291873294450822</c:v>
                </c:pt>
                <c:pt idx="62">
                  <c:v>1.0290679359485997</c:v>
                </c:pt>
                <c:pt idx="63">
                  <c:v>1.0289683358886295</c:v>
                </c:pt>
                <c:pt idx="64">
                  <c:v>1.028884662974302</c:v>
                </c:pt>
                <c:pt idx="65">
                  <c:v>1.0288139479855791</c:v>
                </c:pt>
                <c:pt idx="66">
                  <c:v>1.0287538176634246</c:v>
                </c:pt>
                <c:pt idx="67">
                  <c:v>1.0287024017278528</c:v>
                </c:pt>
                <c:pt idx="68">
                  <c:v>1.0286582060219822</c:v>
                </c:pt>
                <c:pt idx="69">
                  <c:v>1.0286200284951736</c:v>
                </c:pt>
                <c:pt idx="70">
                  <c:v>1.0285868956812678</c:v>
                </c:pt>
                <c:pt idx="71">
                  <c:v>1.0285580142744883</c:v>
                </c:pt>
                <c:pt idx="72">
                  <c:v>1.0285327432768456</c:v>
                </c:pt>
                <c:pt idx="73">
                  <c:v>1.028510527574358</c:v>
                </c:pt>
                <c:pt idx="74">
                  <c:v>1.0284909323979878</c:v>
                </c:pt>
                <c:pt idx="75">
                  <c:v>1.0284581968740893</c:v>
                </c:pt>
                <c:pt idx="76">
                  <c:v>1.0284322059840809</c:v>
                </c:pt>
                <c:pt idx="77">
                  <c:v>1.0284113331862093</c:v>
                </c:pt>
                <c:pt idx="78">
                  <c:v>1.0283943892200238</c:v>
                </c:pt>
                <c:pt idx="79">
                  <c:v>1.0283804990055054</c:v>
                </c:pt>
                <c:pt idx="80">
                  <c:v>1.0283552302578707</c:v>
                </c:pt>
                <c:pt idx="81">
                  <c:v>1.0283387584915791</c:v>
                </c:pt>
                <c:pt idx="82">
                  <c:v>1.0283275809461287</c:v>
                </c:pt>
                <c:pt idx="83">
                  <c:v>1.028319738031189</c:v>
                </c:pt>
                <c:pt idx="84">
                  <c:v>1.0283140772965984</c:v>
                </c:pt>
                <c:pt idx="85">
                  <c:v>1.0283098917435822</c:v>
                </c:pt>
                <c:pt idx="86">
                  <c:v>1.0283067316967693</c:v>
                </c:pt>
                <c:pt idx="87">
                  <c:v>1.0283043020713316</c:v>
                </c:pt>
                <c:pt idx="88">
                  <c:v>1.0283024038820907</c:v>
                </c:pt>
                <c:pt idx="89">
                  <c:v>1.0283008996893164</c:v>
                </c:pt>
                <c:pt idx="90">
                  <c:v>1.0282996925203403</c:v>
                </c:pt>
                <c:pt idx="91">
                  <c:v>1.028298712649357</c:v>
                </c:pt>
                <c:pt idx="92">
                  <c:v>1.028296221515981</c:v>
                </c:pt>
                <c:pt idx="93">
                  <c:v>1.0282949485409565</c:v>
                </c:pt>
                <c:pt idx="94">
                  <c:v>1.0282942317996537</c:v>
                </c:pt>
                <c:pt idx="95">
                  <c:v>1.0282937979366955</c:v>
                </c:pt>
                <c:pt idx="96">
                  <c:v>1.0282935201404662</c:v>
                </c:pt>
                <c:pt idx="97">
                  <c:v>1.0282929933015981</c:v>
                </c:pt>
                <c:pt idx="98">
                  <c:v>1.028292864812786</c:v>
                </c:pt>
                <c:pt idx="99">
                  <c:v>1.0282928190247265</c:v>
                </c:pt>
              </c:numCache>
            </c:numRef>
          </c:yVal>
          <c:smooth val="1"/>
          <c:extLst>
            <c:ext xmlns:c16="http://schemas.microsoft.com/office/drawing/2014/chart" uri="{C3380CC4-5D6E-409C-BE32-E72D297353CC}">
              <c16:uniqueId val="{00000000-DD2B-4D7D-820E-B9C1B11E36AA}"/>
            </c:ext>
          </c:extLst>
        </c:ser>
        <c:ser>
          <c:idx val="12"/>
          <c:order val="4"/>
          <c:tx>
            <c:strRef>
              <c:f>Sheet1!$N$149</c:f>
              <c:strCache>
                <c:ptCount val="1"/>
                <c:pt idx="0">
                  <c:v>0.0002</c:v>
                </c:pt>
              </c:strCache>
            </c:strRef>
          </c:tx>
          <c:spPr>
            <a:ln w="3175" cap="rnd">
              <a:solidFill>
                <a:schemeClr val="tx1"/>
              </a:solidFill>
              <a:round/>
            </a:ln>
            <a:effectLst/>
          </c:spPr>
          <c:marker>
            <c:symbol val="none"/>
          </c:marker>
          <c:xVal>
            <c:numRef>
              <c:f>Sheet1!$L$150:$L$249</c:f>
              <c:numCache>
                <c:formatCode>0.00_ </c:formatCode>
                <c:ptCount val="100"/>
                <c:pt idx="0">
                  <c:v>1.01</c:v>
                </c:pt>
                <c:pt idx="1">
                  <c:v>1.02</c:v>
                </c:pt>
                <c:pt idx="2">
                  <c:v>1.03</c:v>
                </c:pt>
                <c:pt idx="3">
                  <c:v>1.04</c:v>
                </c:pt>
                <c:pt idx="4">
                  <c:v>1.05</c:v>
                </c:pt>
                <c:pt idx="5">
                  <c:v>1.06</c:v>
                </c:pt>
                <c:pt idx="6">
                  <c:v>1.07</c:v>
                </c:pt>
                <c:pt idx="7">
                  <c:v>1.08</c:v>
                </c:pt>
                <c:pt idx="8">
                  <c:v>1.0900000000000001</c:v>
                </c:pt>
                <c:pt idx="9">
                  <c:v>1.1000000000000001</c:v>
                </c:pt>
                <c:pt idx="10">
                  <c:v>1.1200000000000001</c:v>
                </c:pt>
                <c:pt idx="11">
                  <c:v>1.1400000000000001</c:v>
                </c:pt>
                <c:pt idx="12">
                  <c:v>1.1599999999999999</c:v>
                </c:pt>
                <c:pt idx="13">
                  <c:v>1.18</c:v>
                </c:pt>
                <c:pt idx="14">
                  <c:v>1.2</c:v>
                </c:pt>
                <c:pt idx="15">
                  <c:v>1.22</c:v>
                </c:pt>
                <c:pt idx="16">
                  <c:v>1.24</c:v>
                </c:pt>
                <c:pt idx="17">
                  <c:v>1.26</c:v>
                </c:pt>
                <c:pt idx="18">
                  <c:v>1.28</c:v>
                </c:pt>
                <c:pt idx="19">
                  <c:v>1.3</c:v>
                </c:pt>
                <c:pt idx="20">
                  <c:v>1.32</c:v>
                </c:pt>
                <c:pt idx="21">
                  <c:v>1.34</c:v>
                </c:pt>
                <c:pt idx="22">
                  <c:v>1.3599999999999999</c:v>
                </c:pt>
                <c:pt idx="23">
                  <c:v>1.38</c:v>
                </c:pt>
                <c:pt idx="24">
                  <c:v>1.4</c:v>
                </c:pt>
                <c:pt idx="25">
                  <c:v>1.42</c:v>
                </c:pt>
                <c:pt idx="26">
                  <c:v>1.44</c:v>
                </c:pt>
                <c:pt idx="27">
                  <c:v>1.46</c:v>
                </c:pt>
                <c:pt idx="28">
                  <c:v>1.48</c:v>
                </c:pt>
                <c:pt idx="29">
                  <c:v>1.5</c:v>
                </c:pt>
                <c:pt idx="30">
                  <c:v>1.52</c:v>
                </c:pt>
                <c:pt idx="31">
                  <c:v>1.54</c:v>
                </c:pt>
                <c:pt idx="32">
                  <c:v>1.56</c:v>
                </c:pt>
                <c:pt idx="33">
                  <c:v>1.58</c:v>
                </c:pt>
                <c:pt idx="34">
                  <c:v>1.6</c:v>
                </c:pt>
                <c:pt idx="35">
                  <c:v>1.62</c:v>
                </c:pt>
                <c:pt idx="36">
                  <c:v>1.6400000000000001</c:v>
                </c:pt>
                <c:pt idx="37">
                  <c:v>1.6600000000000001</c:v>
                </c:pt>
                <c:pt idx="38">
                  <c:v>1.6800000000000002</c:v>
                </c:pt>
                <c:pt idx="39">
                  <c:v>1.7</c:v>
                </c:pt>
                <c:pt idx="40">
                  <c:v>1.72</c:v>
                </c:pt>
                <c:pt idx="41">
                  <c:v>1.74</c:v>
                </c:pt>
                <c:pt idx="42">
                  <c:v>1.76</c:v>
                </c:pt>
                <c:pt idx="43">
                  <c:v>1.78</c:v>
                </c:pt>
                <c:pt idx="44">
                  <c:v>1.8</c:v>
                </c:pt>
                <c:pt idx="45">
                  <c:v>1.8199999999999998</c:v>
                </c:pt>
                <c:pt idx="46">
                  <c:v>1.8399999999999999</c:v>
                </c:pt>
                <c:pt idx="47">
                  <c:v>1.8599999999999999</c:v>
                </c:pt>
                <c:pt idx="48">
                  <c:v>1.88</c:v>
                </c:pt>
                <c:pt idx="49">
                  <c:v>1.9</c:v>
                </c:pt>
                <c:pt idx="50">
                  <c:v>1.92</c:v>
                </c:pt>
                <c:pt idx="51">
                  <c:v>1.94</c:v>
                </c:pt>
                <c:pt idx="52">
                  <c:v>1.96</c:v>
                </c:pt>
                <c:pt idx="53">
                  <c:v>1.98</c:v>
                </c:pt>
                <c:pt idx="54">
                  <c:v>2</c:v>
                </c:pt>
                <c:pt idx="55">
                  <c:v>2.1</c:v>
                </c:pt>
                <c:pt idx="56">
                  <c:v>2.2000000000000002</c:v>
                </c:pt>
                <c:pt idx="57">
                  <c:v>2.2999999999999998</c:v>
                </c:pt>
                <c:pt idx="58">
                  <c:v>2.4</c:v>
                </c:pt>
                <c:pt idx="59">
                  <c:v>2.5</c:v>
                </c:pt>
                <c:pt idx="60">
                  <c:v>2.6</c:v>
                </c:pt>
                <c:pt idx="61">
                  <c:v>2.7</c:v>
                </c:pt>
                <c:pt idx="62">
                  <c:v>2.8</c:v>
                </c:pt>
                <c:pt idx="63">
                  <c:v>2.9</c:v>
                </c:pt>
                <c:pt idx="64">
                  <c:v>3</c:v>
                </c:pt>
                <c:pt idx="65">
                  <c:v>3.1</c:v>
                </c:pt>
                <c:pt idx="66">
                  <c:v>3.2</c:v>
                </c:pt>
                <c:pt idx="67">
                  <c:v>3.3</c:v>
                </c:pt>
                <c:pt idx="68">
                  <c:v>3.4</c:v>
                </c:pt>
                <c:pt idx="69">
                  <c:v>3.5</c:v>
                </c:pt>
                <c:pt idx="70">
                  <c:v>3.6</c:v>
                </c:pt>
                <c:pt idx="71">
                  <c:v>3.7</c:v>
                </c:pt>
                <c:pt idx="72">
                  <c:v>3.8</c:v>
                </c:pt>
                <c:pt idx="73">
                  <c:v>3.9</c:v>
                </c:pt>
                <c:pt idx="74">
                  <c:v>4</c:v>
                </c:pt>
                <c:pt idx="75">
                  <c:v>4.2</c:v>
                </c:pt>
                <c:pt idx="76">
                  <c:v>4.4000000000000004</c:v>
                </c:pt>
                <c:pt idx="77">
                  <c:v>4.5999999999999996</c:v>
                </c:pt>
                <c:pt idx="78">
                  <c:v>4.8</c:v>
                </c:pt>
                <c:pt idx="79">
                  <c:v>5</c:v>
                </c:pt>
                <c:pt idx="80">
                  <c:v>5.5</c:v>
                </c:pt>
                <c:pt idx="81">
                  <c:v>6</c:v>
                </c:pt>
                <c:pt idx="82">
                  <c:v>6.5</c:v>
                </c:pt>
                <c:pt idx="83">
                  <c:v>7</c:v>
                </c:pt>
                <c:pt idx="84">
                  <c:v>7.5</c:v>
                </c:pt>
                <c:pt idx="85">
                  <c:v>8</c:v>
                </c:pt>
                <c:pt idx="86">
                  <c:v>8.5</c:v>
                </c:pt>
                <c:pt idx="87">
                  <c:v>9</c:v>
                </c:pt>
                <c:pt idx="88">
                  <c:v>9.5</c:v>
                </c:pt>
                <c:pt idx="89">
                  <c:v>10</c:v>
                </c:pt>
                <c:pt idx="90">
                  <c:v>10.5</c:v>
                </c:pt>
                <c:pt idx="91">
                  <c:v>11</c:v>
                </c:pt>
                <c:pt idx="92">
                  <c:v>13</c:v>
                </c:pt>
                <c:pt idx="93">
                  <c:v>15</c:v>
                </c:pt>
                <c:pt idx="94">
                  <c:v>17</c:v>
                </c:pt>
                <c:pt idx="95">
                  <c:v>19</c:v>
                </c:pt>
                <c:pt idx="96">
                  <c:v>21</c:v>
                </c:pt>
                <c:pt idx="97">
                  <c:v>31</c:v>
                </c:pt>
                <c:pt idx="98">
                  <c:v>41</c:v>
                </c:pt>
                <c:pt idx="99">
                  <c:v>51</c:v>
                </c:pt>
              </c:numCache>
            </c:numRef>
          </c:xVal>
          <c:yVal>
            <c:numRef>
              <c:f>Sheet1!$M$150:$M$249</c:f>
              <c:numCache>
                <c:formatCode>General</c:formatCode>
                <c:ptCount val="100"/>
                <c:pt idx="0">
                  <c:v>1.3786864036741568</c:v>
                </c:pt>
                <c:pt idx="1">
                  <c:v>1.2596269902406867</c:v>
                </c:pt>
                <c:pt idx="2">
                  <c:v>1.2096193390593235</c:v>
                </c:pt>
                <c:pt idx="3">
                  <c:v>1.1798780027578295</c:v>
                </c:pt>
                <c:pt idx="4">
                  <c:v>1.1609809447826192</c:v>
                </c:pt>
                <c:pt idx="5">
                  <c:v>1.1463173503637805</c:v>
                </c:pt>
                <c:pt idx="6">
                  <c:v>1.1353445279554468</c:v>
                </c:pt>
                <c:pt idx="7">
                  <c:v>1.1268166224000351</c:v>
                </c:pt>
                <c:pt idx="8">
                  <c:v>1.1193989763298138</c:v>
                </c:pt>
                <c:pt idx="9">
                  <c:v>1.1129114170058507</c:v>
                </c:pt>
                <c:pt idx="10">
                  <c:v>1.103583691082783</c:v>
                </c:pt>
                <c:pt idx="11">
                  <c:v>1.095955985477191</c:v>
                </c:pt>
                <c:pt idx="12">
                  <c:v>1.0895603145373183</c:v>
                </c:pt>
                <c:pt idx="13">
                  <c:v>1.084952101393307</c:v>
                </c:pt>
                <c:pt idx="14">
                  <c:v>1.080679082177028</c:v>
                </c:pt>
                <c:pt idx="15">
                  <c:v>1.0770579393070825</c:v>
                </c:pt>
                <c:pt idx="16">
                  <c:v>1.0737863888971799</c:v>
                </c:pt>
                <c:pt idx="17">
                  <c:v>1.0711511678351597</c:v>
                </c:pt>
                <c:pt idx="18">
                  <c:v>1.0688123731190995</c:v>
                </c:pt>
                <c:pt idx="19">
                  <c:v>1.0668914232538944</c:v>
                </c:pt>
                <c:pt idx="20">
                  <c:v>1.0649337565157391</c:v>
                </c:pt>
                <c:pt idx="21">
                  <c:v>1.0631907055778562</c:v>
                </c:pt>
                <c:pt idx="22">
                  <c:v>1.0616314823636241</c:v>
                </c:pt>
                <c:pt idx="23">
                  <c:v>1.0602725558804844</c:v>
                </c:pt>
                <c:pt idx="24">
                  <c:v>1.0590999635540177</c:v>
                </c:pt>
                <c:pt idx="25">
                  <c:v>1.0576643276263642</c:v>
                </c:pt>
                <c:pt idx="26">
                  <c:v>1.0566440024636821</c:v>
                </c:pt>
                <c:pt idx="27">
                  <c:v>1.0558639077708967</c:v>
                </c:pt>
                <c:pt idx="28">
                  <c:v>1.0549308076094384</c:v>
                </c:pt>
                <c:pt idx="29">
                  <c:v>1.0539138818428797</c:v>
                </c:pt>
                <c:pt idx="30">
                  <c:v>1.0531651227870553</c:v>
                </c:pt>
                <c:pt idx="31">
                  <c:v>1.0526515033314245</c:v>
                </c:pt>
                <c:pt idx="32">
                  <c:v>1.0519604311397257</c:v>
                </c:pt>
                <c:pt idx="33">
                  <c:v>1.0513203635375632</c:v>
                </c:pt>
                <c:pt idx="34">
                  <c:v>1.0507261131284591</c:v>
                </c:pt>
                <c:pt idx="35">
                  <c:v>1.0501732212938644</c:v>
                </c:pt>
                <c:pt idx="36">
                  <c:v>1.0495037517432497</c:v>
                </c:pt>
                <c:pt idx="37">
                  <c:v>1.0490456407356659</c:v>
                </c:pt>
                <c:pt idx="38">
                  <c:v>1.0486146734735651</c:v>
                </c:pt>
                <c:pt idx="39">
                  <c:v>1.0482090018690373</c:v>
                </c:pt>
                <c:pt idx="40">
                  <c:v>1.0478269104633904</c:v>
                </c:pt>
                <c:pt idx="41">
                  <c:v>1.0474668083038108</c:v>
                </c:pt>
                <c:pt idx="42">
                  <c:v>1.0471272209386528</c:v>
                </c:pt>
                <c:pt idx="43">
                  <c:v>1.0468067828159506</c:v>
                </c:pt>
                <c:pt idx="44">
                  <c:v>1.0466491550361152</c:v>
                </c:pt>
                <c:pt idx="45">
                  <c:v>1.0463492803183927</c:v>
                </c:pt>
                <c:pt idx="46">
                  <c:v>1.0460667632407776</c:v>
                </c:pt>
                <c:pt idx="47">
                  <c:v>1.0458003533720928</c:v>
                </c:pt>
                <c:pt idx="48">
                  <c:v>1.0455489120123456</c:v>
                </c:pt>
                <c:pt idx="49">
                  <c:v>1.0453113997859187</c:v>
                </c:pt>
                <c:pt idx="50">
                  <c:v>1.0450868662186297</c:v>
                </c:pt>
                <c:pt idx="51">
                  <c:v>1.0448744402541963</c:v>
                </c:pt>
                <c:pt idx="52">
                  <c:v>1.0446733220166602</c:v>
                </c:pt>
                <c:pt idx="53">
                  <c:v>1.0444827760701547</c:v>
                </c:pt>
                <c:pt idx="54">
                  <c:v>1.044302124838</c:v>
                </c:pt>
                <c:pt idx="55">
                  <c:v>1.0435269830348879</c:v>
                </c:pt>
                <c:pt idx="56">
                  <c:v>1.0429227572860522</c:v>
                </c:pt>
                <c:pt idx="57">
                  <c:v>1.042328953858658</c:v>
                </c:pt>
                <c:pt idx="58">
                  <c:v>1.0419652200674181</c:v>
                </c:pt>
                <c:pt idx="59">
                  <c:v>1.0416704817784455</c:v>
                </c:pt>
                <c:pt idx="60">
                  <c:v>1.0414296584031719</c:v>
                </c:pt>
                <c:pt idx="61">
                  <c:v>1.0412313413155698</c:v>
                </c:pt>
                <c:pt idx="62">
                  <c:v>1.0410668203424216</c:v>
                </c:pt>
                <c:pt idx="63">
                  <c:v>1.0409293858869191</c:v>
                </c:pt>
                <c:pt idx="64">
                  <c:v>1.0408138262655338</c:v>
                </c:pt>
                <c:pt idx="65">
                  <c:v>1.0407160602314574</c:v>
                </c:pt>
                <c:pt idx="66">
                  <c:v>1.0406328673615477</c:v>
                </c:pt>
                <c:pt idx="67">
                  <c:v>1.0405616875255976</c:v>
                </c:pt>
                <c:pt idx="68">
                  <c:v>1.0405004715379573</c:v>
                </c:pt>
                <c:pt idx="69">
                  <c:v>1.0404475678289085</c:v>
                </c:pt>
                <c:pt idx="70">
                  <c:v>1.0404016372579901</c:v>
                </c:pt>
                <c:pt idx="71">
                  <c:v>1.040361586949279</c:v>
                </c:pt>
                <c:pt idx="72">
                  <c:v>1.0403265203269891</c:v>
                </c:pt>
                <c:pt idx="73">
                  <c:v>1.040295697305087</c:v>
                </c:pt>
                <c:pt idx="74">
                  <c:v>1.0402685041795399</c:v>
                </c:pt>
                <c:pt idx="75">
                  <c:v>1.0402230437704552</c:v>
                </c:pt>
                <c:pt idx="76">
                  <c:v>1.0401869547521922</c:v>
                </c:pt>
                <c:pt idx="77">
                  <c:v>1.0401579652723054</c:v>
                </c:pt>
                <c:pt idx="78">
                  <c:v>1.0401344278861828</c:v>
                </c:pt>
                <c:pt idx="79">
                  <c:v>1.0401151294499233</c:v>
                </c:pt>
                <c:pt idx="80">
                  <c:v>1.0400800151126917</c:v>
                </c:pt>
                <c:pt idx="81">
                  <c:v>1.0400571204887916</c:v>
                </c:pt>
                <c:pt idx="82">
                  <c:v>1.0400415822999074</c:v>
                </c:pt>
                <c:pt idx="83">
                  <c:v>1.0400306785593025</c:v>
                </c:pt>
                <c:pt idx="84">
                  <c:v>1.0400228081381364</c:v>
                </c:pt>
                <c:pt idx="85">
                  <c:v>1.0400169883713253</c:v>
                </c:pt>
                <c:pt idx="86">
                  <c:v>1.0400125943924174</c:v>
                </c:pt>
                <c:pt idx="87">
                  <c:v>1.0400092159111063</c:v>
                </c:pt>
                <c:pt idx="88">
                  <c:v>1.04000657638912</c:v>
                </c:pt>
                <c:pt idx="89">
                  <c:v>1.0400044846955006</c:v>
                </c:pt>
                <c:pt idx="90">
                  <c:v>1.0400028059990214</c:v>
                </c:pt>
                <c:pt idx="91">
                  <c:v>1.0400014434000389</c:v>
                </c:pt>
                <c:pt idx="92">
                  <c:v>1.039997979086569</c:v>
                </c:pt>
                <c:pt idx="93">
                  <c:v>1.0399962087876999</c:v>
                </c:pt>
                <c:pt idx="94">
                  <c:v>1.0399952120626723</c:v>
                </c:pt>
                <c:pt idx="95">
                  <c:v>1.0399946086478744</c:v>
                </c:pt>
                <c:pt idx="96">
                  <c:v>1.0399942223588776</c:v>
                </c:pt>
                <c:pt idx="97">
                  <c:v>1.0399934896534</c:v>
                </c:pt>
                <c:pt idx="98">
                  <c:v>1.039993310949652</c:v>
                </c:pt>
                <c:pt idx="99">
                  <c:v>1.039993247307099</c:v>
                </c:pt>
              </c:numCache>
            </c:numRef>
          </c:yVal>
          <c:smooth val="1"/>
          <c:extLst>
            <c:ext xmlns:c16="http://schemas.microsoft.com/office/drawing/2014/chart" uri="{C3380CC4-5D6E-409C-BE32-E72D297353CC}">
              <c16:uniqueId val="{00000002-8D4C-464A-84DF-9F6900200837}"/>
            </c:ext>
          </c:extLst>
        </c:ser>
        <c:ser>
          <c:idx val="13"/>
          <c:order val="5"/>
          <c:tx>
            <c:strRef>
              <c:f>Sheet1!$S$149</c:f>
              <c:strCache>
                <c:ptCount val="1"/>
                <c:pt idx="0">
                  <c:v>0.0005</c:v>
                </c:pt>
              </c:strCache>
            </c:strRef>
          </c:tx>
          <c:spPr>
            <a:ln w="3175" cap="rnd">
              <a:solidFill>
                <a:schemeClr val="tx1"/>
              </a:solidFill>
              <a:round/>
            </a:ln>
            <a:effectLst/>
          </c:spPr>
          <c:marker>
            <c:symbol val="none"/>
          </c:marker>
          <c:xVal>
            <c:numRef>
              <c:f>Sheet1!$Q$150:$Q$249</c:f>
              <c:numCache>
                <c:formatCode>0.00_ </c:formatCode>
                <c:ptCount val="100"/>
                <c:pt idx="0">
                  <c:v>1.01</c:v>
                </c:pt>
                <c:pt idx="1">
                  <c:v>1.02</c:v>
                </c:pt>
                <c:pt idx="2">
                  <c:v>1.03</c:v>
                </c:pt>
                <c:pt idx="3">
                  <c:v>1.04</c:v>
                </c:pt>
                <c:pt idx="4">
                  <c:v>1.05</c:v>
                </c:pt>
                <c:pt idx="5">
                  <c:v>1.06</c:v>
                </c:pt>
                <c:pt idx="6">
                  <c:v>1.07</c:v>
                </c:pt>
                <c:pt idx="7">
                  <c:v>1.08</c:v>
                </c:pt>
                <c:pt idx="8">
                  <c:v>1.0900000000000001</c:v>
                </c:pt>
                <c:pt idx="9">
                  <c:v>1.1000000000000001</c:v>
                </c:pt>
                <c:pt idx="10">
                  <c:v>1.1200000000000001</c:v>
                </c:pt>
                <c:pt idx="11">
                  <c:v>1.1400000000000001</c:v>
                </c:pt>
                <c:pt idx="12">
                  <c:v>1.1599999999999999</c:v>
                </c:pt>
                <c:pt idx="13">
                  <c:v>1.18</c:v>
                </c:pt>
                <c:pt idx="14">
                  <c:v>1.2</c:v>
                </c:pt>
                <c:pt idx="15">
                  <c:v>1.22</c:v>
                </c:pt>
                <c:pt idx="16">
                  <c:v>1.24</c:v>
                </c:pt>
                <c:pt idx="17">
                  <c:v>1.26</c:v>
                </c:pt>
                <c:pt idx="18">
                  <c:v>1.28</c:v>
                </c:pt>
                <c:pt idx="19">
                  <c:v>1.3</c:v>
                </c:pt>
                <c:pt idx="20">
                  <c:v>1.32</c:v>
                </c:pt>
                <c:pt idx="21">
                  <c:v>1.34</c:v>
                </c:pt>
                <c:pt idx="22">
                  <c:v>1.3599999999999999</c:v>
                </c:pt>
                <c:pt idx="23">
                  <c:v>1.38</c:v>
                </c:pt>
                <c:pt idx="24">
                  <c:v>1.4</c:v>
                </c:pt>
                <c:pt idx="25">
                  <c:v>1.42</c:v>
                </c:pt>
                <c:pt idx="26">
                  <c:v>1.44</c:v>
                </c:pt>
                <c:pt idx="27">
                  <c:v>1.46</c:v>
                </c:pt>
                <c:pt idx="28">
                  <c:v>1.48</c:v>
                </c:pt>
                <c:pt idx="29">
                  <c:v>1.5</c:v>
                </c:pt>
                <c:pt idx="30">
                  <c:v>1.52</c:v>
                </c:pt>
                <c:pt idx="31">
                  <c:v>1.54</c:v>
                </c:pt>
                <c:pt idx="32">
                  <c:v>1.56</c:v>
                </c:pt>
                <c:pt idx="33">
                  <c:v>1.58</c:v>
                </c:pt>
                <c:pt idx="34">
                  <c:v>1.6</c:v>
                </c:pt>
                <c:pt idx="35">
                  <c:v>1.62</c:v>
                </c:pt>
                <c:pt idx="36">
                  <c:v>1.6400000000000001</c:v>
                </c:pt>
                <c:pt idx="37">
                  <c:v>1.6600000000000001</c:v>
                </c:pt>
                <c:pt idx="38">
                  <c:v>1.6800000000000002</c:v>
                </c:pt>
                <c:pt idx="39">
                  <c:v>1.7</c:v>
                </c:pt>
                <c:pt idx="40">
                  <c:v>1.72</c:v>
                </c:pt>
                <c:pt idx="41">
                  <c:v>1.74</c:v>
                </c:pt>
                <c:pt idx="42">
                  <c:v>1.76</c:v>
                </c:pt>
                <c:pt idx="43">
                  <c:v>1.78</c:v>
                </c:pt>
                <c:pt idx="44">
                  <c:v>1.8</c:v>
                </c:pt>
                <c:pt idx="45">
                  <c:v>1.8199999999999998</c:v>
                </c:pt>
                <c:pt idx="46">
                  <c:v>1.8399999999999999</c:v>
                </c:pt>
                <c:pt idx="47">
                  <c:v>1.8599999999999999</c:v>
                </c:pt>
                <c:pt idx="48">
                  <c:v>1.88</c:v>
                </c:pt>
                <c:pt idx="49">
                  <c:v>1.9</c:v>
                </c:pt>
                <c:pt idx="50">
                  <c:v>1.92</c:v>
                </c:pt>
                <c:pt idx="51">
                  <c:v>1.94</c:v>
                </c:pt>
                <c:pt idx="52">
                  <c:v>1.96</c:v>
                </c:pt>
                <c:pt idx="53">
                  <c:v>1.98</c:v>
                </c:pt>
                <c:pt idx="54">
                  <c:v>2</c:v>
                </c:pt>
                <c:pt idx="55">
                  <c:v>2.1</c:v>
                </c:pt>
                <c:pt idx="56">
                  <c:v>2.2000000000000002</c:v>
                </c:pt>
                <c:pt idx="57">
                  <c:v>2.2999999999999998</c:v>
                </c:pt>
                <c:pt idx="58">
                  <c:v>2.4</c:v>
                </c:pt>
                <c:pt idx="59">
                  <c:v>2.5</c:v>
                </c:pt>
                <c:pt idx="60">
                  <c:v>2.6</c:v>
                </c:pt>
                <c:pt idx="61">
                  <c:v>2.7</c:v>
                </c:pt>
                <c:pt idx="62">
                  <c:v>2.8</c:v>
                </c:pt>
                <c:pt idx="63">
                  <c:v>2.9</c:v>
                </c:pt>
                <c:pt idx="64">
                  <c:v>3</c:v>
                </c:pt>
                <c:pt idx="65">
                  <c:v>3.1</c:v>
                </c:pt>
                <c:pt idx="66">
                  <c:v>3.2</c:v>
                </c:pt>
                <c:pt idx="67">
                  <c:v>3.3</c:v>
                </c:pt>
                <c:pt idx="68">
                  <c:v>3.4</c:v>
                </c:pt>
                <c:pt idx="69">
                  <c:v>3.5</c:v>
                </c:pt>
                <c:pt idx="70">
                  <c:v>3.6</c:v>
                </c:pt>
                <c:pt idx="71">
                  <c:v>3.7</c:v>
                </c:pt>
                <c:pt idx="72">
                  <c:v>3.8</c:v>
                </c:pt>
                <c:pt idx="73">
                  <c:v>3.9</c:v>
                </c:pt>
                <c:pt idx="74">
                  <c:v>4</c:v>
                </c:pt>
                <c:pt idx="75">
                  <c:v>4.2</c:v>
                </c:pt>
                <c:pt idx="76">
                  <c:v>4.4000000000000004</c:v>
                </c:pt>
                <c:pt idx="77">
                  <c:v>4.5999999999999996</c:v>
                </c:pt>
                <c:pt idx="78">
                  <c:v>4.8</c:v>
                </c:pt>
                <c:pt idx="79">
                  <c:v>5</c:v>
                </c:pt>
                <c:pt idx="80">
                  <c:v>5.5</c:v>
                </c:pt>
                <c:pt idx="81">
                  <c:v>6</c:v>
                </c:pt>
                <c:pt idx="82">
                  <c:v>6.5</c:v>
                </c:pt>
                <c:pt idx="83">
                  <c:v>7</c:v>
                </c:pt>
                <c:pt idx="84">
                  <c:v>7.5</c:v>
                </c:pt>
                <c:pt idx="85">
                  <c:v>8</c:v>
                </c:pt>
                <c:pt idx="86">
                  <c:v>8.5</c:v>
                </c:pt>
                <c:pt idx="87">
                  <c:v>9</c:v>
                </c:pt>
                <c:pt idx="88">
                  <c:v>9.5</c:v>
                </c:pt>
                <c:pt idx="89">
                  <c:v>10</c:v>
                </c:pt>
                <c:pt idx="90">
                  <c:v>10.5</c:v>
                </c:pt>
                <c:pt idx="91">
                  <c:v>11</c:v>
                </c:pt>
                <c:pt idx="92">
                  <c:v>13</c:v>
                </c:pt>
                <c:pt idx="93">
                  <c:v>15</c:v>
                </c:pt>
                <c:pt idx="94">
                  <c:v>17</c:v>
                </c:pt>
                <c:pt idx="95">
                  <c:v>19</c:v>
                </c:pt>
                <c:pt idx="96">
                  <c:v>21</c:v>
                </c:pt>
                <c:pt idx="97">
                  <c:v>31</c:v>
                </c:pt>
                <c:pt idx="98">
                  <c:v>41</c:v>
                </c:pt>
                <c:pt idx="99">
                  <c:v>51</c:v>
                </c:pt>
              </c:numCache>
            </c:numRef>
          </c:xVal>
          <c:yVal>
            <c:numRef>
              <c:f>Sheet1!$R$150:$R$249</c:f>
              <c:numCache>
                <c:formatCode>General</c:formatCode>
                <c:ptCount val="100"/>
                <c:pt idx="0">
                  <c:v>1.676657968107921</c:v>
                </c:pt>
                <c:pt idx="1">
                  <c:v>1.4314428972915798</c:v>
                </c:pt>
                <c:pt idx="2">
                  <c:v>1.3418782539804912</c:v>
                </c:pt>
                <c:pt idx="3">
                  <c:v>1.2922189878984889</c:v>
                </c:pt>
                <c:pt idx="4">
                  <c:v>1.2593821353486208</c:v>
                </c:pt>
                <c:pt idx="5">
                  <c:v>1.2354254624864107</c:v>
                </c:pt>
                <c:pt idx="6">
                  <c:v>1.217139062622735</c:v>
                </c:pt>
                <c:pt idx="7">
                  <c:v>1.2028181466442502</c:v>
                </c:pt>
                <c:pt idx="8">
                  <c:v>1.190843278523902</c:v>
                </c:pt>
                <c:pt idx="9">
                  <c:v>1.1805660313666249</c:v>
                </c:pt>
                <c:pt idx="10">
                  <c:v>1.16491890257942</c:v>
                </c:pt>
                <c:pt idx="11">
                  <c:v>1.1523878343292981</c:v>
                </c:pt>
                <c:pt idx="12">
                  <c:v>1.1425947232083242</c:v>
                </c:pt>
                <c:pt idx="13">
                  <c:v>1.13462688761479</c:v>
                </c:pt>
                <c:pt idx="14">
                  <c:v>1.1279568555975183</c:v>
                </c:pt>
                <c:pt idx="15">
                  <c:v>1.1222651275686868</c:v>
                </c:pt>
                <c:pt idx="16">
                  <c:v>1.1174027275711744</c:v>
                </c:pt>
                <c:pt idx="17">
                  <c:v>1.1130456850878814</c:v>
                </c:pt>
                <c:pt idx="18">
                  <c:v>1.1091688875736372</c:v>
                </c:pt>
                <c:pt idx="19">
                  <c:v>1.1057868981464458</c:v>
                </c:pt>
                <c:pt idx="20">
                  <c:v>1.1027744897703744</c:v>
                </c:pt>
                <c:pt idx="21">
                  <c:v>1.1000842047838835</c:v>
                </c:pt>
                <c:pt idx="22">
                  <c:v>1.0977809355074171</c:v>
                </c:pt>
                <c:pt idx="23">
                  <c:v>1.0955398213031624</c:v>
                </c:pt>
                <c:pt idx="24">
                  <c:v>1.0933841877513137</c:v>
                </c:pt>
                <c:pt idx="25">
                  <c:v>1.0915534630081201</c:v>
                </c:pt>
                <c:pt idx="26">
                  <c:v>1.0900007058006664</c:v>
                </c:pt>
                <c:pt idx="27">
                  <c:v>1.0884218697128079</c:v>
                </c:pt>
                <c:pt idx="28">
                  <c:v>1.0869686686282412</c:v>
                </c:pt>
                <c:pt idx="29">
                  <c:v>1.0856278221920532</c:v>
                </c:pt>
                <c:pt idx="30">
                  <c:v>1.0842733038545167</c:v>
                </c:pt>
                <c:pt idx="31">
                  <c:v>1.0831458027388023</c:v>
                </c:pt>
                <c:pt idx="32">
                  <c:v>1.0820961436581027</c:v>
                </c:pt>
                <c:pt idx="33">
                  <c:v>1.0811175172164467</c:v>
                </c:pt>
                <c:pt idx="34">
                  <c:v>1.0802038821397084</c:v>
                </c:pt>
                <c:pt idx="35">
                  <c:v>1.0793498496034759</c:v>
                </c:pt>
                <c:pt idx="36">
                  <c:v>1.0785505917606386</c:v>
                </c:pt>
                <c:pt idx="37">
                  <c:v>1.077897018761333</c:v>
                </c:pt>
                <c:pt idx="38">
                  <c:v>1.0771814590178856</c:v>
                </c:pt>
                <c:pt idx="39">
                  <c:v>1.0765108917719586</c:v>
                </c:pt>
                <c:pt idx="40">
                  <c:v>1.0758817770731284</c:v>
                </c:pt>
                <c:pt idx="41">
                  <c:v>1.0752909203611134</c:v>
                </c:pt>
                <c:pt idx="42">
                  <c:v>1.0747354319881572</c:v>
                </c:pt>
                <c:pt idx="43">
                  <c:v>1.0742126915383399</c:v>
                </c:pt>
                <c:pt idx="44">
                  <c:v>1.0737203175307617</c:v>
                </c:pt>
                <c:pt idx="45">
                  <c:v>1.0732561410126191</c:v>
                </c:pt>
                <c:pt idx="46">
                  <c:v>1.0728181824234242</c:v>
                </c:pt>
                <c:pt idx="47">
                  <c:v>1.0724046314293829</c:v>
                </c:pt>
                <c:pt idx="48">
                  <c:v>1.072013829571884</c:v>
                </c:pt>
                <c:pt idx="49">
                  <c:v>1.0716442546540148</c:v>
                </c:pt>
                <c:pt idx="50">
                  <c:v>1.071294507316046</c:v>
                </c:pt>
                <c:pt idx="51">
                  <c:v>1.0708804110991639</c:v>
                </c:pt>
                <c:pt idx="52">
                  <c:v>1.0705732606084286</c:v>
                </c:pt>
                <c:pt idx="53">
                  <c:v>1.070281691754388</c:v>
                </c:pt>
                <c:pt idx="54">
                  <c:v>1.0700047657223006</c:v>
                </c:pt>
                <c:pt idx="55">
                  <c:v>1.068811251528895</c:v>
                </c:pt>
                <c:pt idx="56">
                  <c:v>1.0678753365398059</c:v>
                </c:pt>
                <c:pt idx="57">
                  <c:v>1.0671332272894902</c:v>
                </c:pt>
                <c:pt idx="58">
                  <c:v>1.0665387676601725</c:v>
                </c:pt>
                <c:pt idx="59">
                  <c:v>1.0660580761468095</c:v>
                </c:pt>
                <c:pt idx="60">
                  <c:v>1.0656659637122732</c:v>
                </c:pt>
                <c:pt idx="61">
                  <c:v>1.0653434878951733</c:v>
                </c:pt>
                <c:pt idx="62">
                  <c:v>1.065076252847696</c:v>
                </c:pt>
                <c:pt idx="63">
                  <c:v>1.0648532106201527</c:v>
                </c:pt>
                <c:pt idx="64">
                  <c:v>1.0646658045595989</c:v>
                </c:pt>
                <c:pt idx="65">
                  <c:v>1.0645073502295452</c:v>
                </c:pt>
                <c:pt idx="66">
                  <c:v>1.0643725832903788</c:v>
                </c:pt>
                <c:pt idx="67">
                  <c:v>1.0642573258197545</c:v>
                </c:pt>
                <c:pt idx="68">
                  <c:v>1.0642257339735666</c:v>
                </c:pt>
                <c:pt idx="69">
                  <c:v>1.0641373524651678</c:v>
                </c:pt>
                <c:pt idx="70">
                  <c:v>1.0640606870661731</c:v>
                </c:pt>
                <c:pt idx="71">
                  <c:v>1.0639938874857335</c:v>
                </c:pt>
                <c:pt idx="72">
                  <c:v>1.0639354385849928</c:v>
                </c:pt>
                <c:pt idx="73">
                  <c:v>1.0638840927364723</c:v>
                </c:pt>
                <c:pt idx="74">
                  <c:v>1.0638388166788508</c:v>
                </c:pt>
                <c:pt idx="75">
                  <c:v>1.0637631741263491</c:v>
                </c:pt>
                <c:pt idx="76">
                  <c:v>1.0637031675832074</c:v>
                </c:pt>
                <c:pt idx="77">
                  <c:v>1.0636549931397423</c:v>
                </c:pt>
                <c:pt idx="78">
                  <c:v>1.0636158966345921</c:v>
                </c:pt>
                <c:pt idx="79">
                  <c:v>1.0635838532626212</c:v>
                </c:pt>
                <c:pt idx="80">
                  <c:v>1.0635255764052129</c:v>
                </c:pt>
                <c:pt idx="81">
                  <c:v>1.0634875987035735</c:v>
                </c:pt>
                <c:pt idx="82">
                  <c:v>1.0634618323660407</c:v>
                </c:pt>
                <c:pt idx="83">
                  <c:v>1.0634437552559481</c:v>
                </c:pt>
                <c:pt idx="84">
                  <c:v>1.0634307090050921</c:v>
                </c:pt>
                <c:pt idx="85">
                  <c:v>1.0634210632483003</c:v>
                </c:pt>
                <c:pt idx="86">
                  <c:v>1.0634137811464019</c:v>
                </c:pt>
                <c:pt idx="87">
                  <c:v>1.0634081824361217</c:v>
                </c:pt>
                <c:pt idx="88">
                  <c:v>1.0634038084635726</c:v>
                </c:pt>
                <c:pt idx="89">
                  <c:v>1.0634003424332112</c:v>
                </c:pt>
                <c:pt idx="90">
                  <c:v>1.0633975609089963</c:v>
                </c:pt>
                <c:pt idx="91">
                  <c:v>1.0633953030900229</c:v>
                </c:pt>
                <c:pt idx="92">
                  <c:v>1.0633895632341168</c:v>
                </c:pt>
                <c:pt idx="93">
                  <c:v>1.0633866302143271</c:v>
                </c:pt>
                <c:pt idx="94">
                  <c:v>1.0633849788011811</c:v>
                </c:pt>
                <c:pt idx="95">
                  <c:v>1.0633839791834949</c:v>
                </c:pt>
                <c:pt idx="96">
                  <c:v>1.063383339125255</c:v>
                </c:pt>
                <c:pt idx="97">
                  <c:v>1.063382125281604</c:v>
                </c:pt>
                <c:pt idx="98">
                  <c:v>1.0633818292486941</c:v>
                </c:pt>
                <c:pt idx="99">
                  <c:v>1.0633817237551233</c:v>
                </c:pt>
              </c:numCache>
            </c:numRef>
          </c:yVal>
          <c:smooth val="1"/>
          <c:extLst>
            <c:ext xmlns:c16="http://schemas.microsoft.com/office/drawing/2014/chart" uri="{C3380CC4-5D6E-409C-BE32-E72D297353CC}">
              <c16:uniqueId val="{00000003-8D4C-464A-84DF-9F6900200837}"/>
            </c:ext>
          </c:extLst>
        </c:ser>
        <c:ser>
          <c:idx val="15"/>
          <c:order val="6"/>
          <c:tx>
            <c:strRef>
              <c:f>Sheet1!$X$149</c:f>
              <c:strCache>
                <c:ptCount val="1"/>
                <c:pt idx="0">
                  <c:v>0.001</c:v>
                </c:pt>
              </c:strCache>
            </c:strRef>
          </c:tx>
          <c:spPr>
            <a:ln w="3175" cap="rnd">
              <a:solidFill>
                <a:schemeClr val="tx1"/>
              </a:solidFill>
              <a:round/>
            </a:ln>
            <a:effectLst/>
          </c:spPr>
          <c:marker>
            <c:symbol val="none"/>
          </c:marker>
          <c:xVal>
            <c:numRef>
              <c:f>Sheet1!$V$150:$V$249</c:f>
              <c:numCache>
                <c:formatCode>0.00_ </c:formatCode>
                <c:ptCount val="100"/>
                <c:pt idx="0">
                  <c:v>1.01</c:v>
                </c:pt>
                <c:pt idx="1">
                  <c:v>1.02</c:v>
                </c:pt>
                <c:pt idx="2">
                  <c:v>1.03</c:v>
                </c:pt>
                <c:pt idx="3">
                  <c:v>1.04</c:v>
                </c:pt>
                <c:pt idx="4">
                  <c:v>1.05</c:v>
                </c:pt>
                <c:pt idx="5">
                  <c:v>1.06</c:v>
                </c:pt>
                <c:pt idx="6">
                  <c:v>1.07</c:v>
                </c:pt>
                <c:pt idx="7">
                  <c:v>1.08</c:v>
                </c:pt>
                <c:pt idx="8">
                  <c:v>1.0900000000000001</c:v>
                </c:pt>
                <c:pt idx="9">
                  <c:v>1.1000000000000001</c:v>
                </c:pt>
                <c:pt idx="10">
                  <c:v>1.1200000000000001</c:v>
                </c:pt>
                <c:pt idx="11">
                  <c:v>1.1400000000000001</c:v>
                </c:pt>
                <c:pt idx="12">
                  <c:v>1.1599999999999999</c:v>
                </c:pt>
                <c:pt idx="13">
                  <c:v>1.18</c:v>
                </c:pt>
                <c:pt idx="14">
                  <c:v>1.2</c:v>
                </c:pt>
                <c:pt idx="15">
                  <c:v>1.22</c:v>
                </c:pt>
                <c:pt idx="16">
                  <c:v>1.24</c:v>
                </c:pt>
                <c:pt idx="17">
                  <c:v>1.26</c:v>
                </c:pt>
                <c:pt idx="18">
                  <c:v>1.28</c:v>
                </c:pt>
                <c:pt idx="19">
                  <c:v>1.3</c:v>
                </c:pt>
                <c:pt idx="20">
                  <c:v>1.32</c:v>
                </c:pt>
                <c:pt idx="21">
                  <c:v>1.34</c:v>
                </c:pt>
                <c:pt idx="22">
                  <c:v>1.3599999999999999</c:v>
                </c:pt>
                <c:pt idx="23">
                  <c:v>1.38</c:v>
                </c:pt>
                <c:pt idx="24">
                  <c:v>1.4</c:v>
                </c:pt>
                <c:pt idx="25">
                  <c:v>1.42</c:v>
                </c:pt>
                <c:pt idx="26">
                  <c:v>1.44</c:v>
                </c:pt>
                <c:pt idx="27">
                  <c:v>1.46</c:v>
                </c:pt>
                <c:pt idx="28">
                  <c:v>1.48</c:v>
                </c:pt>
                <c:pt idx="29">
                  <c:v>1.5</c:v>
                </c:pt>
                <c:pt idx="30">
                  <c:v>1.52</c:v>
                </c:pt>
                <c:pt idx="31">
                  <c:v>1.54</c:v>
                </c:pt>
                <c:pt idx="32">
                  <c:v>1.56</c:v>
                </c:pt>
                <c:pt idx="33">
                  <c:v>1.58</c:v>
                </c:pt>
                <c:pt idx="34">
                  <c:v>1.6</c:v>
                </c:pt>
                <c:pt idx="35">
                  <c:v>1.62</c:v>
                </c:pt>
                <c:pt idx="36">
                  <c:v>1.6400000000000001</c:v>
                </c:pt>
                <c:pt idx="37">
                  <c:v>1.6600000000000001</c:v>
                </c:pt>
                <c:pt idx="38">
                  <c:v>1.6800000000000002</c:v>
                </c:pt>
                <c:pt idx="39">
                  <c:v>1.7</c:v>
                </c:pt>
                <c:pt idx="40">
                  <c:v>1.72</c:v>
                </c:pt>
                <c:pt idx="41">
                  <c:v>1.74</c:v>
                </c:pt>
                <c:pt idx="42">
                  <c:v>1.76</c:v>
                </c:pt>
                <c:pt idx="43">
                  <c:v>1.78</c:v>
                </c:pt>
                <c:pt idx="44">
                  <c:v>1.8</c:v>
                </c:pt>
                <c:pt idx="45">
                  <c:v>1.8199999999999998</c:v>
                </c:pt>
                <c:pt idx="46">
                  <c:v>1.8399999999999999</c:v>
                </c:pt>
                <c:pt idx="47">
                  <c:v>1.8599999999999999</c:v>
                </c:pt>
                <c:pt idx="48">
                  <c:v>1.88</c:v>
                </c:pt>
                <c:pt idx="49">
                  <c:v>1.9</c:v>
                </c:pt>
                <c:pt idx="50">
                  <c:v>1.92</c:v>
                </c:pt>
                <c:pt idx="51">
                  <c:v>1.94</c:v>
                </c:pt>
                <c:pt idx="52">
                  <c:v>1.96</c:v>
                </c:pt>
                <c:pt idx="53">
                  <c:v>1.98</c:v>
                </c:pt>
                <c:pt idx="54">
                  <c:v>2</c:v>
                </c:pt>
                <c:pt idx="55">
                  <c:v>2.1</c:v>
                </c:pt>
                <c:pt idx="56">
                  <c:v>2.2000000000000002</c:v>
                </c:pt>
                <c:pt idx="57">
                  <c:v>2.2999999999999998</c:v>
                </c:pt>
                <c:pt idx="58">
                  <c:v>2.4</c:v>
                </c:pt>
                <c:pt idx="59">
                  <c:v>2.5</c:v>
                </c:pt>
                <c:pt idx="60">
                  <c:v>2.6</c:v>
                </c:pt>
                <c:pt idx="61">
                  <c:v>2.7</c:v>
                </c:pt>
                <c:pt idx="62">
                  <c:v>2.8</c:v>
                </c:pt>
                <c:pt idx="63">
                  <c:v>2.9</c:v>
                </c:pt>
                <c:pt idx="64">
                  <c:v>3</c:v>
                </c:pt>
                <c:pt idx="65">
                  <c:v>3.1</c:v>
                </c:pt>
                <c:pt idx="66">
                  <c:v>3.2</c:v>
                </c:pt>
                <c:pt idx="67">
                  <c:v>3.3</c:v>
                </c:pt>
                <c:pt idx="68">
                  <c:v>3.4</c:v>
                </c:pt>
                <c:pt idx="69">
                  <c:v>3.5</c:v>
                </c:pt>
                <c:pt idx="70">
                  <c:v>3.6</c:v>
                </c:pt>
                <c:pt idx="71">
                  <c:v>3.7</c:v>
                </c:pt>
                <c:pt idx="72">
                  <c:v>3.8</c:v>
                </c:pt>
                <c:pt idx="73">
                  <c:v>3.9</c:v>
                </c:pt>
                <c:pt idx="74">
                  <c:v>4</c:v>
                </c:pt>
                <c:pt idx="75">
                  <c:v>4.2</c:v>
                </c:pt>
                <c:pt idx="76">
                  <c:v>4.4000000000000004</c:v>
                </c:pt>
                <c:pt idx="77">
                  <c:v>4.5999999999999996</c:v>
                </c:pt>
                <c:pt idx="78">
                  <c:v>4.8</c:v>
                </c:pt>
                <c:pt idx="79">
                  <c:v>5</c:v>
                </c:pt>
                <c:pt idx="80">
                  <c:v>5.5</c:v>
                </c:pt>
                <c:pt idx="81">
                  <c:v>6</c:v>
                </c:pt>
                <c:pt idx="82">
                  <c:v>6.5</c:v>
                </c:pt>
                <c:pt idx="83">
                  <c:v>7</c:v>
                </c:pt>
                <c:pt idx="84">
                  <c:v>7.5</c:v>
                </c:pt>
                <c:pt idx="85">
                  <c:v>8</c:v>
                </c:pt>
                <c:pt idx="86">
                  <c:v>8.5</c:v>
                </c:pt>
                <c:pt idx="87">
                  <c:v>9</c:v>
                </c:pt>
                <c:pt idx="88">
                  <c:v>9.5</c:v>
                </c:pt>
                <c:pt idx="89">
                  <c:v>10</c:v>
                </c:pt>
                <c:pt idx="90">
                  <c:v>10.5</c:v>
                </c:pt>
                <c:pt idx="91">
                  <c:v>11</c:v>
                </c:pt>
                <c:pt idx="92">
                  <c:v>13</c:v>
                </c:pt>
                <c:pt idx="93">
                  <c:v>15</c:v>
                </c:pt>
                <c:pt idx="94">
                  <c:v>17</c:v>
                </c:pt>
                <c:pt idx="95">
                  <c:v>19</c:v>
                </c:pt>
                <c:pt idx="96">
                  <c:v>21</c:v>
                </c:pt>
                <c:pt idx="97">
                  <c:v>31</c:v>
                </c:pt>
                <c:pt idx="98">
                  <c:v>41</c:v>
                </c:pt>
                <c:pt idx="99">
                  <c:v>51</c:v>
                </c:pt>
              </c:numCache>
            </c:numRef>
          </c:xVal>
          <c:yVal>
            <c:numRef>
              <c:f>Sheet1!$W$150:$W$249</c:f>
              <c:numCache>
                <c:formatCode>General</c:formatCode>
                <c:ptCount val="100"/>
                <c:pt idx="0">
                  <c:v>2.3014353001884191</c:v>
                </c:pt>
                <c:pt idx="1">
                  <c:v>1.6767704122100908</c:v>
                </c:pt>
                <c:pt idx="2">
                  <c:v>1.5151703907871954</c:v>
                </c:pt>
                <c:pt idx="3">
                  <c:v>1.4319320372815729</c:v>
                </c:pt>
                <c:pt idx="4">
                  <c:v>1.3796190050070509</c:v>
                </c:pt>
                <c:pt idx="5">
                  <c:v>1.3425565258908678</c:v>
                </c:pt>
                <c:pt idx="6">
                  <c:v>1.3146302601578961</c:v>
                </c:pt>
                <c:pt idx="7">
                  <c:v>1.2927489742378513</c:v>
                </c:pt>
                <c:pt idx="8">
                  <c:v>1.2748397375283678</c:v>
                </c:pt>
                <c:pt idx="9">
                  <c:v>1.259953042404258</c:v>
                </c:pt>
                <c:pt idx="10">
                  <c:v>1.2363035414001371</c:v>
                </c:pt>
                <c:pt idx="11">
                  <c:v>1.2182226090855663</c:v>
                </c:pt>
                <c:pt idx="12">
                  <c:v>1.2038290201796022</c:v>
                </c:pt>
                <c:pt idx="13">
                  <c:v>1.1923184413114492</c:v>
                </c:pt>
                <c:pt idx="14">
                  <c:v>1.1824414046660019</c:v>
                </c:pt>
                <c:pt idx="15">
                  <c:v>1.1741312090728142</c:v>
                </c:pt>
                <c:pt idx="16">
                  <c:v>1.167151933961049</c:v>
                </c:pt>
                <c:pt idx="17">
                  <c:v>1.160837202618958</c:v>
                </c:pt>
                <c:pt idx="18">
                  <c:v>1.1554305888591827</c:v>
                </c:pt>
                <c:pt idx="19">
                  <c:v>1.1505940674631308</c:v>
                </c:pt>
                <c:pt idx="20">
                  <c:v>1.1462606803836151</c:v>
                </c:pt>
                <c:pt idx="21">
                  <c:v>1.1423624715182252</c:v>
                </c:pt>
                <c:pt idx="22">
                  <c:v>1.1388413011921612</c:v>
                </c:pt>
                <c:pt idx="23">
                  <c:v>1.1356480363501267</c:v>
                </c:pt>
                <c:pt idx="24">
                  <c:v>1.1327413093356922</c:v>
                </c:pt>
                <c:pt idx="25">
                  <c:v>1.1300194118997329</c:v>
                </c:pt>
                <c:pt idx="26">
                  <c:v>1.1276051756767214</c:v>
                </c:pt>
                <c:pt idx="27">
                  <c:v>1.1253839560908376</c:v>
                </c:pt>
                <c:pt idx="28">
                  <c:v>1.1233349435720665</c:v>
                </c:pt>
                <c:pt idx="29">
                  <c:v>1.1214404012244741</c:v>
                </c:pt>
                <c:pt idx="30">
                  <c:v>1.1196850604906246</c:v>
                </c:pt>
                <c:pt idx="31">
                  <c:v>1.1180556650274236</c:v>
                </c:pt>
                <c:pt idx="32">
                  <c:v>1.1165929242849399</c:v>
                </c:pt>
                <c:pt idx="33">
                  <c:v>1.1151621857548302</c:v>
                </c:pt>
                <c:pt idx="34">
                  <c:v>1.1138318819234811</c:v>
                </c:pt>
                <c:pt idx="35">
                  <c:v>1.112593327912351</c:v>
                </c:pt>
                <c:pt idx="36">
                  <c:v>1.1114387384424049</c:v>
                </c:pt>
                <c:pt idx="37">
                  <c:v>1.1103443687851391</c:v>
                </c:pt>
                <c:pt idx="38">
                  <c:v>1.1093089683064552</c:v>
                </c:pt>
                <c:pt idx="39">
                  <c:v>1.1083572077243491</c:v>
                </c:pt>
                <c:pt idx="40">
                  <c:v>1.1075412033911847</c:v>
                </c:pt>
                <c:pt idx="41">
                  <c:v>1.1067050985232818</c:v>
                </c:pt>
                <c:pt idx="42">
                  <c:v>1.1059184014259198</c:v>
                </c:pt>
                <c:pt idx="43">
                  <c:v>1.1051775635076106</c:v>
                </c:pt>
                <c:pt idx="44">
                  <c:v>1.1044793394884036</c:v>
                </c:pt>
                <c:pt idx="45">
                  <c:v>1.1038207576161503</c:v>
                </c:pt>
                <c:pt idx="46">
                  <c:v>1.1031990928706539</c:v>
                </c:pt>
                <c:pt idx="47">
                  <c:v>1.1026118431033169</c:v>
                </c:pt>
                <c:pt idx="48">
                  <c:v>1.1019958003562611</c:v>
                </c:pt>
                <c:pt idx="49">
                  <c:v>1.101474782405961</c:v>
                </c:pt>
                <c:pt idx="50">
                  <c:v>1.1009815231308722</c:v>
                </c:pt>
                <c:pt idx="51">
                  <c:v>1.1006042344048799</c:v>
                </c:pt>
                <c:pt idx="52">
                  <c:v>1.1001557715893535</c:v>
                </c:pt>
                <c:pt idx="53">
                  <c:v>1.0997304505122307</c:v>
                </c:pt>
                <c:pt idx="54">
                  <c:v>1.0993268569695183</c:v>
                </c:pt>
                <c:pt idx="55">
                  <c:v>1.0975126003407047</c:v>
                </c:pt>
                <c:pt idx="56">
                  <c:v>1.0961733194296437</c:v>
                </c:pt>
                <c:pt idx="57">
                  <c:v>1.0951127339627296</c:v>
                </c:pt>
                <c:pt idx="58">
                  <c:v>1.0942638947080161</c:v>
                </c:pt>
                <c:pt idx="59">
                  <c:v>1.0936464193064874</c:v>
                </c:pt>
                <c:pt idx="60">
                  <c:v>1.0930802942659859</c:v>
                </c:pt>
                <c:pt idx="61">
                  <c:v>1.0926152318830085</c:v>
                </c:pt>
                <c:pt idx="62">
                  <c:v>1.0922301814081623</c:v>
                </c:pt>
                <c:pt idx="63">
                  <c:v>1.0919090391353878</c:v>
                </c:pt>
                <c:pt idx="64">
                  <c:v>1.0916393650693699</c:v>
                </c:pt>
                <c:pt idx="65">
                  <c:v>1.0914114616844599</c:v>
                </c:pt>
                <c:pt idx="66">
                  <c:v>1.0912177045127107</c:v>
                </c:pt>
                <c:pt idx="67">
                  <c:v>1.0910520511854616</c:v>
                </c:pt>
                <c:pt idx="68">
                  <c:v>1.0909096769633717</c:v>
                </c:pt>
                <c:pt idx="69">
                  <c:v>1.0907867019902722</c:v>
                </c:pt>
                <c:pt idx="70">
                  <c:v>1.09067998541359</c:v>
                </c:pt>
                <c:pt idx="71">
                  <c:v>1.0905869684297753</c:v>
                </c:pt>
                <c:pt idx="72">
                  <c:v>1.0905055538446362</c:v>
                </c:pt>
                <c:pt idx="73">
                  <c:v>1.0904340131354693</c:v>
                </c:pt>
                <c:pt idx="74">
                  <c:v>1.090370913801364</c:v>
                </c:pt>
                <c:pt idx="75">
                  <c:v>1.0902654607611353</c:v>
                </c:pt>
                <c:pt idx="76">
                  <c:v>1.0901817758433876</c:v>
                </c:pt>
                <c:pt idx="77">
                  <c:v>1.0901145724635917</c:v>
                </c:pt>
                <c:pt idx="78">
                  <c:v>1.0900600199734864</c:v>
                </c:pt>
                <c:pt idx="79">
                  <c:v>1.0899481231680657</c:v>
                </c:pt>
                <c:pt idx="80">
                  <c:v>1.0898678034460261</c:v>
                </c:pt>
                <c:pt idx="81">
                  <c:v>1.0898154405487013</c:v>
                </c:pt>
                <c:pt idx="82">
                  <c:v>1.0897799050186392</c:v>
                </c:pt>
                <c:pt idx="83">
                  <c:v>1.0897549695616604</c:v>
                </c:pt>
                <c:pt idx="84">
                  <c:v>1.0897369712981686</c:v>
                </c:pt>
                <c:pt idx="85">
                  <c:v>1.0897236629048797</c:v>
                </c:pt>
                <c:pt idx="86">
                  <c:v>1.0897136149564337</c:v>
                </c:pt>
                <c:pt idx="87">
                  <c:v>1.0897058893715166</c:v>
                </c:pt>
                <c:pt idx="88">
                  <c:v>1.0896998535134366</c:v>
                </c:pt>
                <c:pt idx="89">
                  <c:v>1.0896950704238679</c:v>
                </c:pt>
                <c:pt idx="90">
                  <c:v>1.0896912317429996</c:v>
                </c:pt>
                <c:pt idx="91">
                  <c:v>1.0896881158648568</c:v>
                </c:pt>
                <c:pt idx="92">
                  <c:v>1.0896801941287886</c:v>
                </c:pt>
                <c:pt idx="93">
                  <c:v>1.0896761460219486</c:v>
                </c:pt>
                <c:pt idx="94">
                  <c:v>1.0896738667383981</c:v>
                </c:pt>
                <c:pt idx="95">
                  <c:v>1.0896724869975323</c:v>
                </c:pt>
                <c:pt idx="96">
                  <c:v>1.0896716035785969</c:v>
                </c:pt>
                <c:pt idx="97">
                  <c:v>1.0896699281529376</c:v>
                </c:pt>
                <c:pt idx="98">
                  <c:v>1.089669519533389</c:v>
                </c:pt>
                <c:pt idx="99">
                  <c:v>1.0896693739145284</c:v>
                </c:pt>
              </c:numCache>
            </c:numRef>
          </c:yVal>
          <c:smooth val="1"/>
          <c:extLst>
            <c:ext xmlns:c16="http://schemas.microsoft.com/office/drawing/2014/chart" uri="{C3380CC4-5D6E-409C-BE32-E72D297353CC}">
              <c16:uniqueId val="{00000005-8D4C-464A-84DF-9F6900200837}"/>
            </c:ext>
          </c:extLst>
        </c:ser>
        <c:ser>
          <c:idx val="14"/>
          <c:order val="7"/>
          <c:tx>
            <c:strRef>
              <c:f>Sheet1!$AC$149</c:f>
              <c:strCache>
                <c:ptCount val="1"/>
                <c:pt idx="0">
                  <c:v>0.002</c:v>
                </c:pt>
              </c:strCache>
            </c:strRef>
          </c:tx>
          <c:spPr>
            <a:ln w="3175" cap="rnd">
              <a:solidFill>
                <a:schemeClr val="tx1"/>
              </a:solidFill>
              <a:round/>
            </a:ln>
            <a:effectLst/>
          </c:spPr>
          <c:marker>
            <c:symbol val="none"/>
          </c:marker>
          <c:xVal>
            <c:numRef>
              <c:f>Sheet1!$AA$150:$AA$249</c:f>
              <c:numCache>
                <c:formatCode>0.00_ </c:formatCode>
                <c:ptCount val="100"/>
                <c:pt idx="0">
                  <c:v>1.0126927230335829</c:v>
                </c:pt>
                <c:pt idx="1">
                  <c:v>1.02</c:v>
                </c:pt>
                <c:pt idx="2">
                  <c:v>1.03</c:v>
                </c:pt>
                <c:pt idx="3">
                  <c:v>1.04</c:v>
                </c:pt>
                <c:pt idx="4">
                  <c:v>1.05</c:v>
                </c:pt>
                <c:pt idx="5">
                  <c:v>1.06</c:v>
                </c:pt>
                <c:pt idx="6">
                  <c:v>1.07</c:v>
                </c:pt>
                <c:pt idx="7">
                  <c:v>1.08</c:v>
                </c:pt>
                <c:pt idx="8">
                  <c:v>1.0900000000000001</c:v>
                </c:pt>
                <c:pt idx="9">
                  <c:v>1.1000000000000001</c:v>
                </c:pt>
                <c:pt idx="10">
                  <c:v>1.1200000000000001</c:v>
                </c:pt>
                <c:pt idx="11">
                  <c:v>1.1400000000000001</c:v>
                </c:pt>
                <c:pt idx="12">
                  <c:v>1.1599999999999999</c:v>
                </c:pt>
                <c:pt idx="13">
                  <c:v>1.18</c:v>
                </c:pt>
                <c:pt idx="14">
                  <c:v>1.2</c:v>
                </c:pt>
                <c:pt idx="15">
                  <c:v>1.22</c:v>
                </c:pt>
                <c:pt idx="16">
                  <c:v>1.24</c:v>
                </c:pt>
                <c:pt idx="17">
                  <c:v>1.26</c:v>
                </c:pt>
                <c:pt idx="18">
                  <c:v>1.28</c:v>
                </c:pt>
                <c:pt idx="19">
                  <c:v>1.3</c:v>
                </c:pt>
                <c:pt idx="20">
                  <c:v>1.32</c:v>
                </c:pt>
                <c:pt idx="21">
                  <c:v>1.34</c:v>
                </c:pt>
                <c:pt idx="22">
                  <c:v>1.3599999999999999</c:v>
                </c:pt>
                <c:pt idx="23">
                  <c:v>1.38</c:v>
                </c:pt>
                <c:pt idx="24">
                  <c:v>1.4</c:v>
                </c:pt>
                <c:pt idx="25">
                  <c:v>1.42</c:v>
                </c:pt>
                <c:pt idx="26">
                  <c:v>1.44</c:v>
                </c:pt>
                <c:pt idx="27">
                  <c:v>1.46</c:v>
                </c:pt>
                <c:pt idx="28">
                  <c:v>1.48</c:v>
                </c:pt>
                <c:pt idx="29">
                  <c:v>1.5</c:v>
                </c:pt>
                <c:pt idx="30">
                  <c:v>1.52</c:v>
                </c:pt>
                <c:pt idx="31">
                  <c:v>1.54</c:v>
                </c:pt>
                <c:pt idx="32">
                  <c:v>1.56</c:v>
                </c:pt>
                <c:pt idx="33">
                  <c:v>1.58</c:v>
                </c:pt>
                <c:pt idx="34">
                  <c:v>1.6</c:v>
                </c:pt>
                <c:pt idx="35">
                  <c:v>1.62</c:v>
                </c:pt>
                <c:pt idx="36">
                  <c:v>1.6400000000000001</c:v>
                </c:pt>
                <c:pt idx="37">
                  <c:v>1.6600000000000001</c:v>
                </c:pt>
                <c:pt idx="38">
                  <c:v>1.6800000000000002</c:v>
                </c:pt>
                <c:pt idx="39">
                  <c:v>1.7</c:v>
                </c:pt>
                <c:pt idx="40">
                  <c:v>1.72</c:v>
                </c:pt>
                <c:pt idx="41">
                  <c:v>1.74</c:v>
                </c:pt>
                <c:pt idx="42">
                  <c:v>1.76</c:v>
                </c:pt>
                <c:pt idx="43">
                  <c:v>1.78</c:v>
                </c:pt>
                <c:pt idx="44">
                  <c:v>1.8</c:v>
                </c:pt>
                <c:pt idx="45">
                  <c:v>1.8199999999999998</c:v>
                </c:pt>
                <c:pt idx="46">
                  <c:v>1.8399999999999999</c:v>
                </c:pt>
                <c:pt idx="47">
                  <c:v>1.8599999999999999</c:v>
                </c:pt>
                <c:pt idx="48">
                  <c:v>1.88</c:v>
                </c:pt>
                <c:pt idx="49">
                  <c:v>1.9</c:v>
                </c:pt>
                <c:pt idx="50">
                  <c:v>1.92</c:v>
                </c:pt>
                <c:pt idx="51">
                  <c:v>1.94</c:v>
                </c:pt>
                <c:pt idx="52">
                  <c:v>1.96</c:v>
                </c:pt>
                <c:pt idx="53">
                  <c:v>1.98</c:v>
                </c:pt>
                <c:pt idx="54">
                  <c:v>2</c:v>
                </c:pt>
                <c:pt idx="55">
                  <c:v>2.1</c:v>
                </c:pt>
                <c:pt idx="56">
                  <c:v>2.2000000000000002</c:v>
                </c:pt>
                <c:pt idx="57">
                  <c:v>2.2999999999999998</c:v>
                </c:pt>
                <c:pt idx="58">
                  <c:v>2.4</c:v>
                </c:pt>
                <c:pt idx="59">
                  <c:v>2.5</c:v>
                </c:pt>
                <c:pt idx="60">
                  <c:v>2.6</c:v>
                </c:pt>
                <c:pt idx="61">
                  <c:v>2.7</c:v>
                </c:pt>
                <c:pt idx="62">
                  <c:v>2.8</c:v>
                </c:pt>
                <c:pt idx="63">
                  <c:v>2.9</c:v>
                </c:pt>
                <c:pt idx="64">
                  <c:v>3</c:v>
                </c:pt>
                <c:pt idx="65">
                  <c:v>3.1</c:v>
                </c:pt>
                <c:pt idx="66">
                  <c:v>3.2</c:v>
                </c:pt>
                <c:pt idx="67">
                  <c:v>3.3</c:v>
                </c:pt>
                <c:pt idx="68">
                  <c:v>3.4</c:v>
                </c:pt>
                <c:pt idx="69">
                  <c:v>3.5</c:v>
                </c:pt>
                <c:pt idx="70">
                  <c:v>3.6</c:v>
                </c:pt>
                <c:pt idx="71">
                  <c:v>3.7</c:v>
                </c:pt>
                <c:pt idx="72">
                  <c:v>3.8</c:v>
                </c:pt>
                <c:pt idx="73">
                  <c:v>3.9</c:v>
                </c:pt>
                <c:pt idx="74">
                  <c:v>4</c:v>
                </c:pt>
                <c:pt idx="75">
                  <c:v>4.2</c:v>
                </c:pt>
                <c:pt idx="76">
                  <c:v>4.4000000000000004</c:v>
                </c:pt>
                <c:pt idx="77">
                  <c:v>4.5999999999999996</c:v>
                </c:pt>
                <c:pt idx="78">
                  <c:v>4.8</c:v>
                </c:pt>
                <c:pt idx="79">
                  <c:v>5</c:v>
                </c:pt>
                <c:pt idx="80">
                  <c:v>5.5</c:v>
                </c:pt>
                <c:pt idx="81">
                  <c:v>6</c:v>
                </c:pt>
                <c:pt idx="82">
                  <c:v>6.5</c:v>
                </c:pt>
                <c:pt idx="83">
                  <c:v>7</c:v>
                </c:pt>
                <c:pt idx="84">
                  <c:v>7.5</c:v>
                </c:pt>
                <c:pt idx="85">
                  <c:v>8</c:v>
                </c:pt>
                <c:pt idx="86">
                  <c:v>8.5</c:v>
                </c:pt>
                <c:pt idx="87">
                  <c:v>9</c:v>
                </c:pt>
                <c:pt idx="88">
                  <c:v>9.5</c:v>
                </c:pt>
                <c:pt idx="89">
                  <c:v>10</c:v>
                </c:pt>
                <c:pt idx="90">
                  <c:v>10.5</c:v>
                </c:pt>
                <c:pt idx="91">
                  <c:v>11</c:v>
                </c:pt>
                <c:pt idx="92">
                  <c:v>13</c:v>
                </c:pt>
                <c:pt idx="93">
                  <c:v>15</c:v>
                </c:pt>
                <c:pt idx="94">
                  <c:v>17</c:v>
                </c:pt>
                <c:pt idx="95">
                  <c:v>19</c:v>
                </c:pt>
                <c:pt idx="96">
                  <c:v>21</c:v>
                </c:pt>
                <c:pt idx="97">
                  <c:v>31</c:v>
                </c:pt>
                <c:pt idx="98">
                  <c:v>41</c:v>
                </c:pt>
                <c:pt idx="99">
                  <c:v>51</c:v>
                </c:pt>
              </c:numCache>
            </c:numRef>
          </c:xVal>
          <c:yVal>
            <c:numRef>
              <c:f>Sheet1!$AB$150:$AB$249</c:f>
              <c:numCache>
                <c:formatCode>General</c:formatCode>
                <c:ptCount val="100"/>
                <c:pt idx="0">
                  <c:v>11</c:v>
                </c:pt>
                <c:pt idx="1">
                  <c:v>2.3009396087818161</c:v>
                </c:pt>
                <c:pt idx="2">
                  <c:v>1.8493684966974475</c:v>
                </c:pt>
                <c:pt idx="3">
                  <c:v>1.6771174162770783</c:v>
                </c:pt>
                <c:pt idx="4">
                  <c:v>1.5800952713088832</c:v>
                </c:pt>
                <c:pt idx="5">
                  <c:v>1.5155289439452382</c:v>
                </c:pt>
                <c:pt idx="6">
                  <c:v>1.4686525441441187</c:v>
                </c:pt>
                <c:pt idx="7">
                  <c:v>1.4326921670882111</c:v>
                </c:pt>
                <c:pt idx="8">
                  <c:v>1.4039387084470238</c:v>
                </c:pt>
                <c:pt idx="9">
                  <c:v>1.3803668422924562</c:v>
                </c:pt>
                <c:pt idx="10">
                  <c:v>1.3436804059542378</c:v>
                </c:pt>
                <c:pt idx="11">
                  <c:v>1.316111532698846</c:v>
                </c:pt>
                <c:pt idx="12">
                  <c:v>1.2944724892848156</c:v>
                </c:pt>
                <c:pt idx="13">
                  <c:v>1.2769548337051857</c:v>
                </c:pt>
                <c:pt idx="14">
                  <c:v>1.2624606702491863</c:v>
                </c:pt>
                <c:pt idx="15">
                  <c:v>1.2501354654188372</c:v>
                </c:pt>
                <c:pt idx="16">
                  <c:v>1.239586942276697</c:v>
                </c:pt>
                <c:pt idx="17">
                  <c:v>1.2304311596532971</c:v>
                </c:pt>
                <c:pt idx="18">
                  <c:v>1.2224352768803011</c:v>
                </c:pt>
                <c:pt idx="19">
                  <c:v>1.2152977501331357</c:v>
                </c:pt>
                <c:pt idx="20">
                  <c:v>1.2090012051103696</c:v>
                </c:pt>
                <c:pt idx="21">
                  <c:v>1.203321651826303</c:v>
                </c:pt>
                <c:pt idx="22">
                  <c:v>1.1982028653302463</c:v>
                </c:pt>
                <c:pt idx="23">
                  <c:v>1.1935567259465787</c:v>
                </c:pt>
                <c:pt idx="24">
                  <c:v>1.1892609914979839</c:v>
                </c:pt>
                <c:pt idx="25">
                  <c:v>1.1854239774560011</c:v>
                </c:pt>
                <c:pt idx="26">
                  <c:v>1.1819646491305349</c:v>
                </c:pt>
                <c:pt idx="27">
                  <c:v>1.1786481665968223</c:v>
                </c:pt>
                <c:pt idx="28">
                  <c:v>1.1756793242631942</c:v>
                </c:pt>
                <c:pt idx="29">
                  <c:v>1.173001407767251</c:v>
                </c:pt>
                <c:pt idx="30">
                  <c:v>1.1704427861785542</c:v>
                </c:pt>
                <c:pt idx="31">
                  <c:v>1.1680104534259435</c:v>
                </c:pt>
                <c:pt idx="32">
                  <c:v>1.1658327694342636</c:v>
                </c:pt>
                <c:pt idx="33">
                  <c:v>1.1638560749956812</c:v>
                </c:pt>
                <c:pt idx="34">
                  <c:v>1.1618853053210272</c:v>
                </c:pt>
                <c:pt idx="35">
                  <c:v>1.160165480026635</c:v>
                </c:pt>
                <c:pt idx="36">
                  <c:v>1.1584563190465171</c:v>
                </c:pt>
                <c:pt idx="37">
                  <c:v>1.1569671997467059</c:v>
                </c:pt>
                <c:pt idx="38">
                  <c:v>1.1555244219985905</c:v>
                </c:pt>
                <c:pt idx="39">
                  <c:v>1.1541092357012264</c:v>
                </c:pt>
                <c:pt idx="40">
                  <c:v>1.1528295460986766</c:v>
                </c:pt>
                <c:pt idx="41">
                  <c:v>1.1516275571824897</c:v>
                </c:pt>
                <c:pt idx="42">
                  <c:v>1.1504973432354577</c:v>
                </c:pt>
                <c:pt idx="43">
                  <c:v>1.1494335580982611</c:v>
                </c:pt>
                <c:pt idx="44">
                  <c:v>1.1484313606659418</c:v>
                </c:pt>
                <c:pt idx="45">
                  <c:v>1.1474863530405002</c:v>
                </c:pt>
                <c:pt idx="46">
                  <c:v>1.1465945282621943</c:v>
                </c:pt>
                <c:pt idx="47">
                  <c:v>1.1457522261019741</c:v>
                </c:pt>
                <c:pt idx="48">
                  <c:v>1.1449560952151272</c:v>
                </c:pt>
                <c:pt idx="49">
                  <c:v>1.1442030605315057</c:v>
                </c:pt>
                <c:pt idx="50">
                  <c:v>1.1434902950967096</c:v>
                </c:pt>
                <c:pt idx="51">
                  <c:v>1.1428151954224186</c:v>
                </c:pt>
                <c:pt idx="52">
                  <c:v>1.1421753598740947</c:v>
                </c:pt>
                <c:pt idx="53">
                  <c:v>1.1415685697666709</c:v>
                </c:pt>
                <c:pt idx="54">
                  <c:v>1.1409927725545053</c:v>
                </c:pt>
                <c:pt idx="55">
                  <c:v>1.1385537814864652</c:v>
                </c:pt>
                <c:pt idx="56">
                  <c:v>1.1366112711148548</c:v>
                </c:pt>
                <c:pt idx="57">
                  <c:v>1.1350748109336153</c:v>
                </c:pt>
                <c:pt idx="58">
                  <c:v>1.1338463644493553</c:v>
                </c:pt>
                <c:pt idx="59">
                  <c:v>1.1328544544865311</c:v>
                </c:pt>
                <c:pt idx="60">
                  <c:v>1.1320462303792036</c:v>
                </c:pt>
                <c:pt idx="61">
                  <c:v>1.1313821181374202</c:v>
                </c:pt>
                <c:pt idx="62">
                  <c:v>1.1308321441262896</c:v>
                </c:pt>
                <c:pt idx="63">
                  <c:v>1.1303733665083258</c:v>
                </c:pt>
                <c:pt idx="64">
                  <c:v>1.1299880543862044</c:v>
                </c:pt>
                <c:pt idx="65">
                  <c:v>1.129662379855116</c:v>
                </c:pt>
                <c:pt idx="66">
                  <c:v>1.129385467408244</c:v>
                </c:pt>
                <c:pt idx="67">
                  <c:v>1.129148695484973</c:v>
                </c:pt>
                <c:pt idx="68">
                  <c:v>1.1289451781198976</c:v>
                </c:pt>
                <c:pt idx="69">
                  <c:v>1.1287693767531704</c:v>
                </c:pt>
                <c:pt idx="70">
                  <c:v>1.1286168067554643</c:v>
                </c:pt>
                <c:pt idx="71">
                  <c:v>1.1284838139718507</c:v>
                </c:pt>
                <c:pt idx="72">
                  <c:v>1.1283674031200017</c:v>
                </c:pt>
                <c:pt idx="73">
                  <c:v>1.1282651049527701</c:v>
                </c:pt>
                <c:pt idx="74">
                  <c:v>1.1281748729785503</c:v>
                </c:pt>
                <c:pt idx="75">
                  <c:v>1.1280240657578764</c:v>
                </c:pt>
                <c:pt idx="76">
                  <c:v>1.127904379933566</c:v>
                </c:pt>
                <c:pt idx="77">
                  <c:v>1.1278082598616954</c:v>
                </c:pt>
                <c:pt idx="78">
                  <c:v>1.1277302300027787</c:v>
                </c:pt>
                <c:pt idx="79">
                  <c:v>1.1276662614006332</c:v>
                </c:pt>
                <c:pt idx="80">
                  <c:v>1.127549886054827</c:v>
                </c:pt>
                <c:pt idx="81">
                  <c:v>1.12747402065337</c:v>
                </c:pt>
                <c:pt idx="82">
                  <c:v>1.127422536633355</c:v>
                </c:pt>
                <c:pt idx="83">
                  <c:v>1.1273864104211964</c:v>
                </c:pt>
                <c:pt idx="84">
                  <c:v>1.1273603348623908</c:v>
                </c:pt>
                <c:pt idx="85">
                  <c:v>1.1273410539716056</c:v>
                </c:pt>
                <c:pt idx="86">
                  <c:v>1.1273264967272283</c:v>
                </c:pt>
                <c:pt idx="87">
                  <c:v>1.1273153040375785</c:v>
                </c:pt>
                <c:pt idx="88">
                  <c:v>1.1273065593741176</c:v>
                </c:pt>
                <c:pt idx="89">
                  <c:v>1.1272996296755635</c:v>
                </c:pt>
                <c:pt idx="90">
                  <c:v>1.1272940682674049</c:v>
                </c:pt>
                <c:pt idx="91">
                  <c:v>1.1272895539528307</c:v>
                </c:pt>
                <c:pt idx="92">
                  <c:v>1.1272780769378927</c:v>
                </c:pt>
                <c:pt idx="93">
                  <c:v>1.1272722119931113</c:v>
                </c:pt>
                <c:pt idx="94">
                  <c:v>1.1272689097044999</c:v>
                </c:pt>
                <c:pt idx="95">
                  <c:v>1.1272669107181132</c:v>
                </c:pt>
                <c:pt idx="96">
                  <c:v>1.1272656307758331</c:v>
                </c:pt>
                <c:pt idx="97">
                  <c:v>1.1272632033549637</c:v>
                </c:pt>
                <c:pt idx="98">
                  <c:v>1.1272626113336246</c:v>
                </c:pt>
                <c:pt idx="99">
                  <c:v>1.1272624003655041</c:v>
                </c:pt>
              </c:numCache>
            </c:numRef>
          </c:yVal>
          <c:smooth val="1"/>
          <c:extLst>
            <c:ext xmlns:c16="http://schemas.microsoft.com/office/drawing/2014/chart" uri="{C3380CC4-5D6E-409C-BE32-E72D297353CC}">
              <c16:uniqueId val="{00000004-8D4C-464A-84DF-9F6900200837}"/>
            </c:ext>
          </c:extLst>
        </c:ser>
        <c:ser>
          <c:idx val="16"/>
          <c:order val="8"/>
          <c:tx>
            <c:strRef>
              <c:f>Sheet1!$AH$149</c:f>
              <c:strCache>
                <c:ptCount val="1"/>
                <c:pt idx="0">
                  <c:v>0.005</c:v>
                </c:pt>
              </c:strCache>
            </c:strRef>
          </c:tx>
          <c:spPr>
            <a:ln w="3175" cap="rnd">
              <a:solidFill>
                <a:schemeClr val="tx1"/>
              </a:solidFill>
              <a:round/>
            </a:ln>
            <a:effectLst/>
          </c:spPr>
          <c:marker>
            <c:symbol val="none"/>
          </c:marker>
          <c:xVal>
            <c:numRef>
              <c:f>Sheet1!$AF$150:$AF$249</c:f>
              <c:numCache>
                <c:formatCode>0.00_ </c:formatCode>
                <c:ptCount val="100"/>
                <c:pt idx="2">
                  <c:v>1.0317408500002425</c:v>
                </c:pt>
                <c:pt idx="3">
                  <c:v>1.04</c:v>
                </c:pt>
                <c:pt idx="4">
                  <c:v>1.05</c:v>
                </c:pt>
                <c:pt idx="5">
                  <c:v>1.06</c:v>
                </c:pt>
                <c:pt idx="6">
                  <c:v>1.07</c:v>
                </c:pt>
                <c:pt idx="7">
                  <c:v>1.08</c:v>
                </c:pt>
                <c:pt idx="8">
                  <c:v>1.0900000000000001</c:v>
                </c:pt>
                <c:pt idx="9">
                  <c:v>1.1000000000000001</c:v>
                </c:pt>
                <c:pt idx="10">
                  <c:v>1.1200000000000001</c:v>
                </c:pt>
                <c:pt idx="11">
                  <c:v>1.1400000000000001</c:v>
                </c:pt>
                <c:pt idx="12">
                  <c:v>1.1599999999999999</c:v>
                </c:pt>
                <c:pt idx="13">
                  <c:v>1.18</c:v>
                </c:pt>
                <c:pt idx="14">
                  <c:v>1.2</c:v>
                </c:pt>
                <c:pt idx="15">
                  <c:v>1.22</c:v>
                </c:pt>
                <c:pt idx="16">
                  <c:v>1.24</c:v>
                </c:pt>
                <c:pt idx="17">
                  <c:v>1.26</c:v>
                </c:pt>
                <c:pt idx="18">
                  <c:v>1.28</c:v>
                </c:pt>
                <c:pt idx="19">
                  <c:v>1.3</c:v>
                </c:pt>
                <c:pt idx="20">
                  <c:v>1.32</c:v>
                </c:pt>
                <c:pt idx="21">
                  <c:v>1.34</c:v>
                </c:pt>
                <c:pt idx="22">
                  <c:v>1.3599999999999999</c:v>
                </c:pt>
                <c:pt idx="23">
                  <c:v>1.38</c:v>
                </c:pt>
                <c:pt idx="24">
                  <c:v>1.4</c:v>
                </c:pt>
                <c:pt idx="25">
                  <c:v>1.42</c:v>
                </c:pt>
                <c:pt idx="26">
                  <c:v>1.44</c:v>
                </c:pt>
                <c:pt idx="27">
                  <c:v>1.46</c:v>
                </c:pt>
                <c:pt idx="28">
                  <c:v>1.48</c:v>
                </c:pt>
                <c:pt idx="29">
                  <c:v>1.5</c:v>
                </c:pt>
                <c:pt idx="30">
                  <c:v>1.52</c:v>
                </c:pt>
                <c:pt idx="31">
                  <c:v>1.54</c:v>
                </c:pt>
                <c:pt idx="32">
                  <c:v>1.56</c:v>
                </c:pt>
                <c:pt idx="33">
                  <c:v>1.58</c:v>
                </c:pt>
                <c:pt idx="34">
                  <c:v>1.6</c:v>
                </c:pt>
                <c:pt idx="35">
                  <c:v>1.62</c:v>
                </c:pt>
                <c:pt idx="36">
                  <c:v>1.6400000000000001</c:v>
                </c:pt>
                <c:pt idx="37">
                  <c:v>1.6600000000000001</c:v>
                </c:pt>
                <c:pt idx="38">
                  <c:v>1.6800000000000002</c:v>
                </c:pt>
                <c:pt idx="39">
                  <c:v>1.7</c:v>
                </c:pt>
                <c:pt idx="40">
                  <c:v>1.72</c:v>
                </c:pt>
                <c:pt idx="41">
                  <c:v>1.74</c:v>
                </c:pt>
                <c:pt idx="42">
                  <c:v>1.76</c:v>
                </c:pt>
                <c:pt idx="43">
                  <c:v>1.78</c:v>
                </c:pt>
                <c:pt idx="44">
                  <c:v>1.8</c:v>
                </c:pt>
                <c:pt idx="45">
                  <c:v>1.8199999999999998</c:v>
                </c:pt>
                <c:pt idx="46">
                  <c:v>1.8399999999999999</c:v>
                </c:pt>
                <c:pt idx="47">
                  <c:v>1.8599999999999999</c:v>
                </c:pt>
                <c:pt idx="48">
                  <c:v>1.88</c:v>
                </c:pt>
                <c:pt idx="49">
                  <c:v>1.9</c:v>
                </c:pt>
                <c:pt idx="50">
                  <c:v>1.92</c:v>
                </c:pt>
                <c:pt idx="51">
                  <c:v>1.94</c:v>
                </c:pt>
                <c:pt idx="52">
                  <c:v>1.96</c:v>
                </c:pt>
                <c:pt idx="53">
                  <c:v>1.98</c:v>
                </c:pt>
                <c:pt idx="54">
                  <c:v>2</c:v>
                </c:pt>
                <c:pt idx="55">
                  <c:v>2.1</c:v>
                </c:pt>
                <c:pt idx="56">
                  <c:v>2.2000000000000002</c:v>
                </c:pt>
                <c:pt idx="57">
                  <c:v>2.2999999999999998</c:v>
                </c:pt>
                <c:pt idx="58">
                  <c:v>2.4</c:v>
                </c:pt>
                <c:pt idx="59">
                  <c:v>2.5</c:v>
                </c:pt>
                <c:pt idx="60">
                  <c:v>2.6</c:v>
                </c:pt>
                <c:pt idx="61">
                  <c:v>2.7</c:v>
                </c:pt>
                <c:pt idx="62">
                  <c:v>2.8</c:v>
                </c:pt>
                <c:pt idx="63">
                  <c:v>2.9</c:v>
                </c:pt>
                <c:pt idx="64">
                  <c:v>3</c:v>
                </c:pt>
                <c:pt idx="65">
                  <c:v>3.1</c:v>
                </c:pt>
                <c:pt idx="66">
                  <c:v>3.2</c:v>
                </c:pt>
                <c:pt idx="67">
                  <c:v>3.3</c:v>
                </c:pt>
                <c:pt idx="68">
                  <c:v>3.4</c:v>
                </c:pt>
                <c:pt idx="69">
                  <c:v>3.5</c:v>
                </c:pt>
                <c:pt idx="70">
                  <c:v>3.6</c:v>
                </c:pt>
                <c:pt idx="71">
                  <c:v>3.7</c:v>
                </c:pt>
                <c:pt idx="72">
                  <c:v>3.8</c:v>
                </c:pt>
                <c:pt idx="73">
                  <c:v>3.9</c:v>
                </c:pt>
                <c:pt idx="74">
                  <c:v>4</c:v>
                </c:pt>
                <c:pt idx="75">
                  <c:v>4.2</c:v>
                </c:pt>
                <c:pt idx="76">
                  <c:v>4.4000000000000004</c:v>
                </c:pt>
                <c:pt idx="77">
                  <c:v>4.5999999999999996</c:v>
                </c:pt>
                <c:pt idx="78">
                  <c:v>4.8</c:v>
                </c:pt>
                <c:pt idx="79">
                  <c:v>5</c:v>
                </c:pt>
                <c:pt idx="80">
                  <c:v>5.5</c:v>
                </c:pt>
                <c:pt idx="81">
                  <c:v>6</c:v>
                </c:pt>
                <c:pt idx="82">
                  <c:v>6.5</c:v>
                </c:pt>
                <c:pt idx="83">
                  <c:v>7</c:v>
                </c:pt>
                <c:pt idx="84">
                  <c:v>7.5</c:v>
                </c:pt>
                <c:pt idx="85">
                  <c:v>8</c:v>
                </c:pt>
                <c:pt idx="86">
                  <c:v>8.5</c:v>
                </c:pt>
                <c:pt idx="87">
                  <c:v>9</c:v>
                </c:pt>
                <c:pt idx="88">
                  <c:v>9.5</c:v>
                </c:pt>
                <c:pt idx="89">
                  <c:v>10</c:v>
                </c:pt>
                <c:pt idx="90">
                  <c:v>10.5</c:v>
                </c:pt>
                <c:pt idx="91">
                  <c:v>11</c:v>
                </c:pt>
                <c:pt idx="92">
                  <c:v>13</c:v>
                </c:pt>
                <c:pt idx="93">
                  <c:v>15</c:v>
                </c:pt>
                <c:pt idx="94">
                  <c:v>17</c:v>
                </c:pt>
                <c:pt idx="95">
                  <c:v>19</c:v>
                </c:pt>
                <c:pt idx="96">
                  <c:v>21</c:v>
                </c:pt>
                <c:pt idx="97">
                  <c:v>31</c:v>
                </c:pt>
                <c:pt idx="98">
                  <c:v>41</c:v>
                </c:pt>
                <c:pt idx="99">
                  <c:v>51</c:v>
                </c:pt>
              </c:numCache>
            </c:numRef>
          </c:xVal>
          <c:yVal>
            <c:numRef>
              <c:f>Sheet1!$AG$150:$AG$249</c:f>
              <c:numCache>
                <c:formatCode>General</c:formatCode>
                <c:ptCount val="100"/>
                <c:pt idx="2">
                  <c:v>11</c:v>
                </c:pt>
                <c:pt idx="3">
                  <c:v>2.9165749174952369</c:v>
                </c:pt>
                <c:pt idx="4">
                  <c:v>2.3023521512434808</c:v>
                </c:pt>
                <c:pt idx="5">
                  <c:v>2.0504597753304856</c:v>
                </c:pt>
                <c:pt idx="6">
                  <c:v>1.904433270782075</c:v>
                </c:pt>
                <c:pt idx="7">
                  <c:v>1.8064046440962171</c:v>
                </c:pt>
                <c:pt idx="8">
                  <c:v>1.7347198996555131</c:v>
                </c:pt>
                <c:pt idx="9">
                  <c:v>1.6795775670196589</c:v>
                </c:pt>
                <c:pt idx="10">
                  <c:v>1.5989392212717155</c:v>
                </c:pt>
                <c:pt idx="11">
                  <c:v>1.5418248124036462</c:v>
                </c:pt>
                <c:pt idx="12">
                  <c:v>1.4989451835527996</c:v>
                </c:pt>
                <c:pt idx="13">
                  <c:v>1.465246338818279</c:v>
                </c:pt>
                <c:pt idx="14">
                  <c:v>1.4378994120233692</c:v>
                </c:pt>
                <c:pt idx="15">
                  <c:v>1.4151708254702124</c:v>
                </c:pt>
                <c:pt idx="16">
                  <c:v>1.3959865339244932</c:v>
                </c:pt>
                <c:pt idx="17">
                  <c:v>1.3794210282008568</c:v>
                </c:pt>
                <c:pt idx="18">
                  <c:v>1.3650896670777448</c:v>
                </c:pt>
                <c:pt idx="19">
                  <c:v>1.35256884819588</c:v>
                </c:pt>
                <c:pt idx="20">
                  <c:v>1.3414260468414994</c:v>
                </c:pt>
                <c:pt idx="21">
                  <c:v>1.3314472653468852</c:v>
                </c:pt>
                <c:pt idx="22">
                  <c:v>1.3225684933355679</c:v>
                </c:pt>
                <c:pt idx="23">
                  <c:v>1.3145821617458435</c:v>
                </c:pt>
                <c:pt idx="24">
                  <c:v>1.307289405894408</c:v>
                </c:pt>
                <c:pt idx="25">
                  <c:v>1.3007102616076345</c:v>
                </c:pt>
                <c:pt idx="26">
                  <c:v>1.2946823719623628</c:v>
                </c:pt>
                <c:pt idx="27">
                  <c:v>1.2891584959526976</c:v>
                </c:pt>
                <c:pt idx="28">
                  <c:v>1.2840827121136069</c:v>
                </c:pt>
                <c:pt idx="29">
                  <c:v>1.2794069828622465</c:v>
                </c:pt>
                <c:pt idx="30">
                  <c:v>1.2750898259387122</c:v>
                </c:pt>
                <c:pt idx="31">
                  <c:v>1.2710624006474684</c:v>
                </c:pt>
                <c:pt idx="32">
                  <c:v>1.2673708577610654</c:v>
                </c:pt>
                <c:pt idx="33">
                  <c:v>1.2639418149100363</c:v>
                </c:pt>
                <c:pt idx="34">
                  <c:v>1.2607292840909654</c:v>
                </c:pt>
                <c:pt idx="35">
                  <c:v>1.2577978187974219</c:v>
                </c:pt>
                <c:pt idx="36">
                  <c:v>1.2549783019108256</c:v>
                </c:pt>
                <c:pt idx="37">
                  <c:v>1.2523749011491172</c:v>
                </c:pt>
                <c:pt idx="38">
                  <c:v>1.2499399816967318</c:v>
                </c:pt>
                <c:pt idx="39">
                  <c:v>1.2476596243478992</c:v>
                </c:pt>
                <c:pt idx="40">
                  <c:v>1.2455213886116143</c:v>
                </c:pt>
                <c:pt idx="41">
                  <c:v>1.2435141127379932</c:v>
                </c:pt>
                <c:pt idx="42">
                  <c:v>1.2416277468239709</c:v>
                </c:pt>
                <c:pt idx="43">
                  <c:v>1.2398532126648178</c:v>
                </c:pt>
                <c:pt idx="44">
                  <c:v>1.2381822854504314</c:v>
                </c:pt>
                <c:pt idx="45">
                  <c:v>1.2366074928321518</c:v>
                </c:pt>
                <c:pt idx="46">
                  <c:v>1.2351220291490814</c:v>
                </c:pt>
                <c:pt idx="47">
                  <c:v>1.2337196812334263</c:v>
                </c:pt>
                <c:pt idx="48">
                  <c:v>1.2323947647267184</c:v>
                </c:pt>
                <c:pt idx="49">
                  <c:v>1.2311420685162009</c:v>
                </c:pt>
                <c:pt idx="50">
                  <c:v>1.2299568065496924</c:v>
                </c:pt>
                <c:pt idx="51">
                  <c:v>1.2288345754868364</c:v>
                </c:pt>
                <c:pt idx="52">
                  <c:v>1.227771317606378</c:v>
                </c:pt>
                <c:pt idx="53">
                  <c:v>1.2267632879795543</c:v>
                </c:pt>
                <c:pt idx="54">
                  <c:v>1.2258070255054376</c:v>
                </c:pt>
                <c:pt idx="55">
                  <c:v>1.2216979278615498</c:v>
                </c:pt>
                <c:pt idx="56">
                  <c:v>1.2185097371801219</c:v>
                </c:pt>
                <c:pt idx="57">
                  <c:v>1.2159626391767309</c:v>
                </c:pt>
                <c:pt idx="58">
                  <c:v>1.2139289588961639</c:v>
                </c:pt>
                <c:pt idx="59">
                  <c:v>1.2122888481276408</c:v>
                </c:pt>
                <c:pt idx="60">
                  <c:v>1.2109538583345163</c:v>
                </c:pt>
                <c:pt idx="61">
                  <c:v>1.209845822958264</c:v>
                </c:pt>
                <c:pt idx="62">
                  <c:v>1.2089321962845443</c:v>
                </c:pt>
                <c:pt idx="63">
                  <c:v>1.2081804937475324</c:v>
                </c:pt>
                <c:pt idx="64">
                  <c:v>1.2075402595349247</c:v>
                </c:pt>
                <c:pt idx="65">
                  <c:v>1.2069993864309874</c:v>
                </c:pt>
                <c:pt idx="66">
                  <c:v>1.2065698691319722</c:v>
                </c:pt>
                <c:pt idx="67">
                  <c:v>1.2061797259447902</c:v>
                </c:pt>
                <c:pt idx="68">
                  <c:v>1.2058443291601157</c:v>
                </c:pt>
                <c:pt idx="69">
                  <c:v>1.2055545697158321</c:v>
                </c:pt>
                <c:pt idx="70">
                  <c:v>1.2053030700081853</c:v>
                </c:pt>
                <c:pt idx="71">
                  <c:v>1.2050838172291829</c:v>
                </c:pt>
                <c:pt idx="72">
                  <c:v>1.2048918816191603</c:v>
                </c:pt>
                <c:pt idx="73">
                  <c:v>1.2047231985480094</c:v>
                </c:pt>
                <c:pt idx="74">
                  <c:v>1.2045743986065069</c:v>
                </c:pt>
                <c:pt idx="75">
                  <c:v>1.204325675489117</c:v>
                </c:pt>
                <c:pt idx="76">
                  <c:v>1.2041282516714262</c:v>
                </c:pt>
                <c:pt idx="77">
                  <c:v>1.2039696798544206</c:v>
                </c:pt>
                <c:pt idx="78">
                  <c:v>1.2038409375918147</c:v>
                </c:pt>
                <c:pt idx="79">
                  <c:v>1.2037353847180592</c:v>
                </c:pt>
                <c:pt idx="80">
                  <c:v>1.2035433301059653</c:v>
                </c:pt>
                <c:pt idx="81">
                  <c:v>1.2034181080313393</c:v>
                </c:pt>
                <c:pt idx="82">
                  <c:v>1.2033331183320954</c:v>
                </c:pt>
                <c:pt idx="83">
                  <c:v>1.203273475159778</c:v>
                </c:pt>
                <c:pt idx="84">
                  <c:v>1.2032304217437788</c:v>
                </c:pt>
                <c:pt idx="85">
                  <c:v>1.2031985849077689</c:v>
                </c:pt>
                <c:pt idx="86">
                  <c:v>1.2031745464850272</c:v>
                </c:pt>
                <c:pt idx="87">
                  <c:v>1.2031560631245883</c:v>
                </c:pt>
                <c:pt idx="88">
                  <c:v>1.2031416218425517</c:v>
                </c:pt>
                <c:pt idx="89">
                  <c:v>1.203130177480529</c:v>
                </c:pt>
                <c:pt idx="90">
                  <c:v>1.2031209925933311</c:v>
                </c:pt>
                <c:pt idx="91">
                  <c:v>1.2031135368547361</c:v>
                </c:pt>
                <c:pt idx="92">
                  <c:v>1.2030945808754443</c:v>
                </c:pt>
                <c:pt idx="93">
                  <c:v>1.2030848935281677</c:v>
                </c:pt>
                <c:pt idx="94">
                  <c:v>1.2030794388447852</c:v>
                </c:pt>
                <c:pt idx="95">
                  <c:v>1.2030761368595211</c:v>
                </c:pt>
                <c:pt idx="96">
                  <c:v>1.2030740225983543</c:v>
                </c:pt>
                <c:pt idx="97">
                  <c:v>1.2030700127560745</c:v>
                </c:pt>
                <c:pt idx="98">
                  <c:v>1.2030690347870763</c:v>
                </c:pt>
                <c:pt idx="99">
                  <c:v>1.2030686862637963</c:v>
                </c:pt>
              </c:numCache>
            </c:numRef>
          </c:yVal>
          <c:smooth val="1"/>
          <c:extLst>
            <c:ext xmlns:c16="http://schemas.microsoft.com/office/drawing/2014/chart" uri="{C3380CC4-5D6E-409C-BE32-E72D297353CC}">
              <c16:uniqueId val="{00000007-8D4C-464A-84DF-9F6900200837}"/>
            </c:ext>
          </c:extLst>
        </c:ser>
        <c:ser>
          <c:idx val="1"/>
          <c:order val="9"/>
          <c:tx>
            <c:strRef>
              <c:f>Sheet1!$AM$149</c:f>
              <c:strCache>
                <c:ptCount val="1"/>
                <c:pt idx="0">
                  <c:v>0.01</c:v>
                </c:pt>
              </c:strCache>
            </c:strRef>
          </c:tx>
          <c:spPr>
            <a:ln w="3175" cap="rnd">
              <a:solidFill>
                <a:schemeClr val="tx1"/>
              </a:solidFill>
              <a:round/>
            </a:ln>
            <a:effectLst/>
          </c:spPr>
          <c:marker>
            <c:symbol val="none"/>
          </c:marker>
          <c:xVal>
            <c:numRef>
              <c:f>Sheet1!$AK$150:$AK$249</c:f>
              <c:numCache>
                <c:formatCode>General</c:formatCode>
                <c:ptCount val="100"/>
                <c:pt idx="5" formatCode="0.00_ ">
                  <c:v>1.0635463461535855</c:v>
                </c:pt>
                <c:pt idx="6" formatCode="0.00_ ">
                  <c:v>1.07</c:v>
                </c:pt>
                <c:pt idx="7" formatCode="0.00_ ">
                  <c:v>1.08</c:v>
                </c:pt>
                <c:pt idx="8" formatCode="0.00_ ">
                  <c:v>1.0900000000000001</c:v>
                </c:pt>
                <c:pt idx="9" formatCode="0.00_ ">
                  <c:v>1.1000000000000001</c:v>
                </c:pt>
                <c:pt idx="10" formatCode="0.00_ ">
                  <c:v>1.1200000000000001</c:v>
                </c:pt>
                <c:pt idx="11" formatCode="0.00_ ">
                  <c:v>1.1400000000000001</c:v>
                </c:pt>
                <c:pt idx="12" formatCode="0.00_ ">
                  <c:v>1.1599999999999999</c:v>
                </c:pt>
                <c:pt idx="13" formatCode="0.00_ ">
                  <c:v>1.18</c:v>
                </c:pt>
                <c:pt idx="14" formatCode="0.00_ ">
                  <c:v>1.2</c:v>
                </c:pt>
                <c:pt idx="15" formatCode="0.00_ ">
                  <c:v>1.22</c:v>
                </c:pt>
                <c:pt idx="16" formatCode="0.00_ ">
                  <c:v>1.24</c:v>
                </c:pt>
                <c:pt idx="17" formatCode="0.00_ ">
                  <c:v>1.26</c:v>
                </c:pt>
                <c:pt idx="18" formatCode="0.00_ ">
                  <c:v>1.28</c:v>
                </c:pt>
                <c:pt idx="19" formatCode="0.00_ ">
                  <c:v>1.3</c:v>
                </c:pt>
                <c:pt idx="20" formatCode="0.00_ ">
                  <c:v>1.32</c:v>
                </c:pt>
                <c:pt idx="21" formatCode="0.00_ ">
                  <c:v>1.34</c:v>
                </c:pt>
                <c:pt idx="22" formatCode="0.00_ ">
                  <c:v>1.3599999999999999</c:v>
                </c:pt>
                <c:pt idx="23" formatCode="0.00_ ">
                  <c:v>1.38</c:v>
                </c:pt>
                <c:pt idx="24" formatCode="0.00_ ">
                  <c:v>1.4</c:v>
                </c:pt>
                <c:pt idx="25" formatCode="0.00_ ">
                  <c:v>1.42</c:v>
                </c:pt>
                <c:pt idx="26" formatCode="0.00_ ">
                  <c:v>1.44</c:v>
                </c:pt>
                <c:pt idx="27" formatCode="0.00_ ">
                  <c:v>1.46</c:v>
                </c:pt>
                <c:pt idx="28" formatCode="0.00_ ">
                  <c:v>1.48</c:v>
                </c:pt>
                <c:pt idx="29" formatCode="0.00_ ">
                  <c:v>1.5</c:v>
                </c:pt>
                <c:pt idx="30" formatCode="0.00_ ">
                  <c:v>1.52</c:v>
                </c:pt>
                <c:pt idx="31" formatCode="0.00_ ">
                  <c:v>1.54</c:v>
                </c:pt>
                <c:pt idx="32" formatCode="0.00_ ">
                  <c:v>1.56</c:v>
                </c:pt>
                <c:pt idx="33" formatCode="0.00_ ">
                  <c:v>1.58</c:v>
                </c:pt>
                <c:pt idx="34" formatCode="0.00_ ">
                  <c:v>1.6</c:v>
                </c:pt>
                <c:pt idx="35" formatCode="0.00_ ">
                  <c:v>1.62</c:v>
                </c:pt>
                <c:pt idx="36" formatCode="0.00_ ">
                  <c:v>1.6400000000000001</c:v>
                </c:pt>
                <c:pt idx="37" formatCode="0.00_ ">
                  <c:v>1.6600000000000001</c:v>
                </c:pt>
                <c:pt idx="38" formatCode="0.00_ ">
                  <c:v>1.6800000000000002</c:v>
                </c:pt>
                <c:pt idx="39" formatCode="0.00_ ">
                  <c:v>1.7</c:v>
                </c:pt>
                <c:pt idx="40" formatCode="0.00_ ">
                  <c:v>1.72</c:v>
                </c:pt>
                <c:pt idx="41" formatCode="0.00_ ">
                  <c:v>1.74</c:v>
                </c:pt>
                <c:pt idx="42" formatCode="0.00_ ">
                  <c:v>1.76</c:v>
                </c:pt>
                <c:pt idx="43" formatCode="0.00_ ">
                  <c:v>1.78</c:v>
                </c:pt>
                <c:pt idx="44" formatCode="0.00_ ">
                  <c:v>1.8</c:v>
                </c:pt>
                <c:pt idx="45" formatCode="0.00_ ">
                  <c:v>1.8199999999999998</c:v>
                </c:pt>
                <c:pt idx="46" formatCode="0.00_ ">
                  <c:v>1.8399999999999999</c:v>
                </c:pt>
                <c:pt idx="47" formatCode="0.00_ ">
                  <c:v>1.8599999999999999</c:v>
                </c:pt>
                <c:pt idx="48" formatCode="0.00_ ">
                  <c:v>1.88</c:v>
                </c:pt>
                <c:pt idx="49" formatCode="0.00_ ">
                  <c:v>1.9</c:v>
                </c:pt>
                <c:pt idx="50" formatCode="0.00_ ">
                  <c:v>1.92</c:v>
                </c:pt>
                <c:pt idx="51" formatCode="0.00_ ">
                  <c:v>1.94</c:v>
                </c:pt>
                <c:pt idx="52" formatCode="0.00_ ">
                  <c:v>1.96</c:v>
                </c:pt>
                <c:pt idx="53" formatCode="0.00_ ">
                  <c:v>1.98</c:v>
                </c:pt>
                <c:pt idx="54" formatCode="0.00_ ">
                  <c:v>2</c:v>
                </c:pt>
                <c:pt idx="55" formatCode="0.00_ ">
                  <c:v>2.1</c:v>
                </c:pt>
                <c:pt idx="56" formatCode="0.00_ ">
                  <c:v>2.2000000000000002</c:v>
                </c:pt>
                <c:pt idx="57" formatCode="0.00_ ">
                  <c:v>2.2999999999999998</c:v>
                </c:pt>
                <c:pt idx="58" formatCode="0.00_ ">
                  <c:v>2.4</c:v>
                </c:pt>
                <c:pt idx="59" formatCode="0.00_ ">
                  <c:v>2.5</c:v>
                </c:pt>
                <c:pt idx="60" formatCode="0.00_ ">
                  <c:v>2.6</c:v>
                </c:pt>
                <c:pt idx="61" formatCode="0.00_ ">
                  <c:v>2.7</c:v>
                </c:pt>
                <c:pt idx="62" formatCode="0.00_ ">
                  <c:v>2.8</c:v>
                </c:pt>
                <c:pt idx="63" formatCode="0.00_ ">
                  <c:v>2.9</c:v>
                </c:pt>
                <c:pt idx="64" formatCode="0.00_ ">
                  <c:v>3</c:v>
                </c:pt>
                <c:pt idx="65" formatCode="0.00_ ">
                  <c:v>3.1</c:v>
                </c:pt>
                <c:pt idx="66" formatCode="0.00_ ">
                  <c:v>3.2</c:v>
                </c:pt>
                <c:pt idx="67" formatCode="0.00_ ">
                  <c:v>3.3</c:v>
                </c:pt>
                <c:pt idx="68" formatCode="0.00_ ">
                  <c:v>3.4</c:v>
                </c:pt>
                <c:pt idx="69" formatCode="0.00_ ">
                  <c:v>3.5</c:v>
                </c:pt>
                <c:pt idx="70" formatCode="0.00_ ">
                  <c:v>3.6</c:v>
                </c:pt>
                <c:pt idx="71" formatCode="0.00_ ">
                  <c:v>3.7</c:v>
                </c:pt>
                <c:pt idx="72" formatCode="0.00_ ">
                  <c:v>3.8</c:v>
                </c:pt>
                <c:pt idx="73" formatCode="0.00_ ">
                  <c:v>3.9</c:v>
                </c:pt>
                <c:pt idx="74" formatCode="0.00_ ">
                  <c:v>4</c:v>
                </c:pt>
                <c:pt idx="75" formatCode="0.00_ ">
                  <c:v>4.2</c:v>
                </c:pt>
                <c:pt idx="76" formatCode="0.00_ ">
                  <c:v>4.4000000000000004</c:v>
                </c:pt>
                <c:pt idx="77" formatCode="0.00_ ">
                  <c:v>4.5999999999999996</c:v>
                </c:pt>
                <c:pt idx="78" formatCode="0.00_ ">
                  <c:v>4.8</c:v>
                </c:pt>
                <c:pt idx="79" formatCode="0.00_ ">
                  <c:v>5</c:v>
                </c:pt>
                <c:pt idx="80" formatCode="0.00_ ">
                  <c:v>5.5</c:v>
                </c:pt>
                <c:pt idx="81" formatCode="0.00_ ">
                  <c:v>6</c:v>
                </c:pt>
                <c:pt idx="82" formatCode="0.00_ ">
                  <c:v>6.5</c:v>
                </c:pt>
                <c:pt idx="83" formatCode="0.00_ ">
                  <c:v>7</c:v>
                </c:pt>
                <c:pt idx="84" formatCode="0.00_ ">
                  <c:v>7.5</c:v>
                </c:pt>
                <c:pt idx="85" formatCode="0.00_ ">
                  <c:v>8</c:v>
                </c:pt>
                <c:pt idx="86" formatCode="0.00_ ">
                  <c:v>8.5</c:v>
                </c:pt>
                <c:pt idx="87" formatCode="0.00_ ">
                  <c:v>9</c:v>
                </c:pt>
                <c:pt idx="88" formatCode="0.00_ ">
                  <c:v>9.5</c:v>
                </c:pt>
                <c:pt idx="89" formatCode="0.00_ ">
                  <c:v>10</c:v>
                </c:pt>
                <c:pt idx="90" formatCode="0.00_ ">
                  <c:v>10.5</c:v>
                </c:pt>
                <c:pt idx="91" formatCode="0.00_ ">
                  <c:v>11</c:v>
                </c:pt>
                <c:pt idx="92" formatCode="0.00_ ">
                  <c:v>13</c:v>
                </c:pt>
                <c:pt idx="93" formatCode="0.00_ ">
                  <c:v>15</c:v>
                </c:pt>
                <c:pt idx="94" formatCode="0.00_ ">
                  <c:v>17</c:v>
                </c:pt>
                <c:pt idx="95" formatCode="0.00_ ">
                  <c:v>19</c:v>
                </c:pt>
                <c:pt idx="96" formatCode="0.00_ ">
                  <c:v>21</c:v>
                </c:pt>
                <c:pt idx="97" formatCode="0.00_ ">
                  <c:v>31</c:v>
                </c:pt>
                <c:pt idx="98" formatCode="0.00_ ">
                  <c:v>41</c:v>
                </c:pt>
                <c:pt idx="99" formatCode="0.00_ ">
                  <c:v>51</c:v>
                </c:pt>
              </c:numCache>
            </c:numRef>
          </c:xVal>
          <c:yVal>
            <c:numRef>
              <c:f>Sheet1!$AL$150:$AL$249</c:f>
              <c:numCache>
                <c:formatCode>General</c:formatCode>
                <c:ptCount val="100"/>
                <c:pt idx="5">
                  <c:v>11</c:v>
                </c:pt>
                <c:pt idx="6">
                  <c:v>3.986905753172894</c:v>
                </c:pt>
                <c:pt idx="7">
                  <c:v>2.924647201856108</c:v>
                </c:pt>
                <c:pt idx="8">
                  <c:v>2.5296261521256538</c:v>
                </c:pt>
                <c:pt idx="9">
                  <c:v>2.3081844796295412</c:v>
                </c:pt>
                <c:pt idx="10">
                  <c:v>2.0561532478053834</c:v>
                </c:pt>
                <c:pt idx="11">
                  <c:v>1.9106105803876829</c:v>
                </c:pt>
                <c:pt idx="12">
                  <c:v>1.8131663949078791</c:v>
                </c:pt>
                <c:pt idx="13">
                  <c:v>1.7422475558228081</c:v>
                </c:pt>
                <c:pt idx="14">
                  <c:v>1.687783923630092</c:v>
                </c:pt>
                <c:pt idx="15">
                  <c:v>1.6443595238998103</c:v>
                </c:pt>
                <c:pt idx="16">
                  <c:v>1.6087676413252248</c:v>
                </c:pt>
                <c:pt idx="17">
                  <c:v>1.5789721773217744</c:v>
                </c:pt>
                <c:pt idx="18">
                  <c:v>1.5536096299207012</c:v>
                </c:pt>
                <c:pt idx="19">
                  <c:v>1.5317277107370377</c:v>
                </c:pt>
                <c:pt idx="20">
                  <c:v>1.5126382966656022</c:v>
                </c:pt>
                <c:pt idx="21">
                  <c:v>1.4958299706274554</c:v>
                </c:pt>
                <c:pt idx="22">
                  <c:v>1.4809135111911593</c:v>
                </c:pt>
                <c:pt idx="23">
                  <c:v>1.4675866513046496</c:v>
                </c:pt>
                <c:pt idx="24">
                  <c:v>1.4556104982071414</c:v>
                </c:pt>
                <c:pt idx="25">
                  <c:v>1.4447933618906885</c:v>
                </c:pt>
                <c:pt idx="26">
                  <c:v>1.434979339212797</c:v>
                </c:pt>
                <c:pt idx="27">
                  <c:v>1.4260401156842832</c:v>
                </c:pt>
                <c:pt idx="28">
                  <c:v>1.4178689568157905</c:v>
                </c:pt>
                <c:pt idx="29">
                  <c:v>1.4103762234087027</c:v>
                </c:pt>
                <c:pt idx="30">
                  <c:v>1.4034859923577281</c:v>
                </c:pt>
                <c:pt idx="31">
                  <c:v>1.3971334444478973</c:v>
                </c:pt>
                <c:pt idx="32">
                  <c:v>1.3912628532135118</c:v>
                </c:pt>
                <c:pt idx="33">
                  <c:v>1.3858259976812635</c:v>
                </c:pt>
                <c:pt idx="34">
                  <c:v>1.3807809043133454</c:v>
                </c:pt>
                <c:pt idx="35">
                  <c:v>1.3760908392186209</c:v>
                </c:pt>
                <c:pt idx="36">
                  <c:v>1.3717234934864457</c:v>
                </c:pt>
                <c:pt idx="37">
                  <c:v>1.3676503196911884</c:v>
                </c:pt>
                <c:pt idx="38">
                  <c:v>1.3638459872741513</c:v>
                </c:pt>
                <c:pt idx="39">
                  <c:v>1.3602879312556067</c:v>
                </c:pt>
                <c:pt idx="40">
                  <c:v>1.3569559779591487</c:v>
                </c:pt>
                <c:pt idx="41">
                  <c:v>1.3538320306907039</c:v>
                </c:pt>
                <c:pt idx="42">
                  <c:v>1.3508998050823278</c:v>
                </c:pt>
                <c:pt idx="43">
                  <c:v>1.3481446052499737</c:v>
                </c:pt>
                <c:pt idx="44">
                  <c:v>1.3455531325763719</c:v>
                </c:pt>
                <c:pt idx="45">
                  <c:v>1.3431133226623662</c:v>
                </c:pt>
                <c:pt idx="46">
                  <c:v>1.3408142048989276</c:v>
                </c:pt>
                <c:pt idx="47">
                  <c:v>1.3386457806817245</c:v>
                </c:pt>
                <c:pt idx="48">
                  <c:v>1.336598920802716</c:v>
                </c:pt>
                <c:pt idx="49">
                  <c:v>1.3346652701003512</c:v>
                </c:pt>
                <c:pt idx="50">
                  <c:v>1.3328371702897299</c:v>
                </c:pt>
                <c:pt idx="51">
                  <c:v>1.3311075909242291</c:v>
                </c:pt>
                <c:pt idx="52">
                  <c:v>1.3294700592710822</c:v>
                </c:pt>
                <c:pt idx="53">
                  <c:v>1.3279186235758411</c:v>
                </c:pt>
                <c:pt idx="54">
                  <c:v>1.3264477832436574</c:v>
                </c:pt>
                <c:pt idx="55">
                  <c:v>1.3201375245994129</c:v>
                </c:pt>
                <c:pt idx="56">
                  <c:v>1.3152201888342057</c:v>
                </c:pt>
                <c:pt idx="57">
                  <c:v>1.3113389043858672</c:v>
                </c:pt>
                <c:pt idx="58">
                  <c:v>1.3082402438594403</c:v>
                </c:pt>
                <c:pt idx="59">
                  <c:v>1.3057407933762319</c:v>
                </c:pt>
                <c:pt idx="60">
                  <c:v>1.3037056572142667</c:v>
                </c:pt>
                <c:pt idx="61">
                  <c:v>1.3020342182681668</c:v>
                </c:pt>
                <c:pt idx="62">
                  <c:v>1.3006504924259579</c:v>
                </c:pt>
                <c:pt idx="63">
                  <c:v>1.2994964520713266</c:v>
                </c:pt>
                <c:pt idx="64">
                  <c:v>1.2985273239413953</c:v>
                </c:pt>
                <c:pt idx="65">
                  <c:v>1.2977082357490672</c:v>
                </c:pt>
                <c:pt idx="66">
                  <c:v>1.2970117876037111</c:v>
                </c:pt>
                <c:pt idx="67">
                  <c:v>1.2964162743376579</c:v>
                </c:pt>
                <c:pt idx="68">
                  <c:v>1.2959043699434039</c:v>
                </c:pt>
                <c:pt idx="69">
                  <c:v>1.2954621443206991</c:v>
                </c:pt>
                <c:pt idx="70">
                  <c:v>1.295078321616425</c:v>
                </c:pt>
                <c:pt idx="71">
                  <c:v>1.2947437159791804</c:v>
                </c:pt>
                <c:pt idx="72">
                  <c:v>1.2944508004589887</c:v>
                </c:pt>
                <c:pt idx="73">
                  <c:v>1.2941933659048266</c:v>
                </c:pt>
                <c:pt idx="74">
                  <c:v>1.2939662709425954</c:v>
                </c:pt>
                <c:pt idx="75">
                  <c:v>1.2935866572716892</c:v>
                </c:pt>
                <c:pt idx="76">
                  <c:v>1.2932853202091712</c:v>
                </c:pt>
                <c:pt idx="77">
                  <c:v>1.2930432658163453</c:v>
                </c:pt>
                <c:pt idx="78">
                  <c:v>1.2928467301010351</c:v>
                </c:pt>
                <c:pt idx="79">
                  <c:v>1.2926855797277086</c:v>
                </c:pt>
                <c:pt idx="80">
                  <c:v>1.2923923314185484</c:v>
                </c:pt>
                <c:pt idx="81">
                  <c:v>1.2922010932621382</c:v>
                </c:pt>
                <c:pt idx="82">
                  <c:v>1.2920712795758507</c:v>
                </c:pt>
                <c:pt idx="83">
                  <c:v>1.2919801688841104</c:v>
                </c:pt>
                <c:pt idx="84">
                  <c:v>1.2919143937342403</c:v>
                </c:pt>
                <c:pt idx="85">
                  <c:v>1.2918657504783762</c:v>
                </c:pt>
                <c:pt idx="86">
                  <c:v>1.2918290196185662</c:v>
                </c:pt>
                <c:pt idx="87">
                  <c:v>1.2918007751179421</c:v>
                </c:pt>
                <c:pt idx="88">
                  <c:v>1.2917787061175954</c:v>
                </c:pt>
                <c:pt idx="89">
                  <c:v>1.2917612161682743</c:v>
                </c:pt>
                <c:pt idx="90">
                  <c:v>1.2917471787019881</c:v>
                </c:pt>
                <c:pt idx="91">
                  <c:v>1.2917357835252123</c:v>
                </c:pt>
                <c:pt idx="92">
                  <c:v>1.2917068097778506</c:v>
                </c:pt>
                <c:pt idx="93">
                  <c:v>1.2916920017222426</c:v>
                </c:pt>
                <c:pt idx="94">
                  <c:v>1.2916836632556379</c:v>
                </c:pt>
                <c:pt idx="95">
                  <c:v>1.2916786153988624</c:v>
                </c:pt>
                <c:pt idx="96">
                  <c:v>1.2916753831574601</c:v>
                </c:pt>
                <c:pt idx="97">
                  <c:v>1.2916692528057581</c:v>
                </c:pt>
                <c:pt idx="98">
                  <c:v>1.2916677575918525</c:v>
                </c:pt>
                <c:pt idx="99">
                  <c:v>1.2916672247373513</c:v>
                </c:pt>
              </c:numCache>
            </c:numRef>
          </c:yVal>
          <c:smooth val="1"/>
          <c:extLst>
            <c:ext xmlns:c16="http://schemas.microsoft.com/office/drawing/2014/chart" uri="{C3380CC4-5D6E-409C-BE32-E72D297353CC}">
              <c16:uniqueId val="{00000001-DD2B-4D7D-820E-B9C1B11E36AA}"/>
            </c:ext>
          </c:extLst>
        </c:ser>
        <c:ser>
          <c:idx val="17"/>
          <c:order val="10"/>
          <c:tx>
            <c:strRef>
              <c:f>Sheet1!$AR$149</c:f>
              <c:strCache>
                <c:ptCount val="1"/>
                <c:pt idx="0">
                  <c:v>0.02</c:v>
                </c:pt>
              </c:strCache>
            </c:strRef>
          </c:tx>
          <c:spPr>
            <a:ln w="3175" cap="rnd">
              <a:solidFill>
                <a:schemeClr val="tx1"/>
              </a:solidFill>
              <a:round/>
            </a:ln>
            <a:effectLst/>
          </c:spPr>
          <c:marker>
            <c:symbol val="none"/>
          </c:marker>
          <c:xVal>
            <c:numRef>
              <c:f>Sheet1!$AP$150:$AP$249</c:f>
              <c:numCache>
                <c:formatCode>General</c:formatCode>
                <c:ptCount val="100"/>
                <c:pt idx="10" formatCode="0.00_ ">
                  <c:v>1.1276131780497045</c:v>
                </c:pt>
                <c:pt idx="11" formatCode="0.00_ ">
                  <c:v>1.1400000000000001</c:v>
                </c:pt>
                <c:pt idx="12" formatCode="0.00_ ">
                  <c:v>1.1599999999999999</c:v>
                </c:pt>
                <c:pt idx="13" formatCode="0.00_ ">
                  <c:v>1.18</c:v>
                </c:pt>
                <c:pt idx="14" formatCode="0.00_ ">
                  <c:v>1.2</c:v>
                </c:pt>
                <c:pt idx="15" formatCode="0.00_ ">
                  <c:v>1.22</c:v>
                </c:pt>
                <c:pt idx="16" formatCode="0.00_ ">
                  <c:v>1.24</c:v>
                </c:pt>
                <c:pt idx="17" formatCode="0.00_ ">
                  <c:v>1.26</c:v>
                </c:pt>
                <c:pt idx="18" formatCode="0.00_ ">
                  <c:v>1.28</c:v>
                </c:pt>
                <c:pt idx="19" formatCode="0.00_ ">
                  <c:v>1.3</c:v>
                </c:pt>
                <c:pt idx="20" formatCode="0.00_ ">
                  <c:v>1.32</c:v>
                </c:pt>
                <c:pt idx="21" formatCode="0.00_ ">
                  <c:v>1.34</c:v>
                </c:pt>
                <c:pt idx="22" formatCode="0.00_ ">
                  <c:v>1.3599999999999999</c:v>
                </c:pt>
                <c:pt idx="23" formatCode="0.00_ ">
                  <c:v>1.38</c:v>
                </c:pt>
                <c:pt idx="24" formatCode="0.00_ ">
                  <c:v>1.4</c:v>
                </c:pt>
                <c:pt idx="25" formatCode="0.00_ ">
                  <c:v>1.42</c:v>
                </c:pt>
                <c:pt idx="26" formatCode="0.00_ ">
                  <c:v>1.44</c:v>
                </c:pt>
                <c:pt idx="27" formatCode="0.00_ ">
                  <c:v>1.46</c:v>
                </c:pt>
                <c:pt idx="28" formatCode="0.00_ ">
                  <c:v>1.48</c:v>
                </c:pt>
                <c:pt idx="29" formatCode="0.00_ ">
                  <c:v>1.5</c:v>
                </c:pt>
                <c:pt idx="30" formatCode="0.00_ ">
                  <c:v>1.52</c:v>
                </c:pt>
                <c:pt idx="31" formatCode="0.00_ ">
                  <c:v>1.54</c:v>
                </c:pt>
                <c:pt idx="32" formatCode="0.00_ ">
                  <c:v>1.56</c:v>
                </c:pt>
                <c:pt idx="33" formatCode="0.00_ ">
                  <c:v>1.58</c:v>
                </c:pt>
                <c:pt idx="34" formatCode="0.00_ ">
                  <c:v>1.6</c:v>
                </c:pt>
                <c:pt idx="35" formatCode="0.00_ ">
                  <c:v>1.62</c:v>
                </c:pt>
                <c:pt idx="36" formatCode="0.00_ ">
                  <c:v>1.6400000000000001</c:v>
                </c:pt>
                <c:pt idx="37" formatCode="0.00_ ">
                  <c:v>1.6600000000000001</c:v>
                </c:pt>
                <c:pt idx="38" formatCode="0.00_ ">
                  <c:v>1.6800000000000002</c:v>
                </c:pt>
                <c:pt idx="39" formatCode="0.00_ ">
                  <c:v>1.7</c:v>
                </c:pt>
                <c:pt idx="40" formatCode="0.00_ ">
                  <c:v>1.72</c:v>
                </c:pt>
                <c:pt idx="41" formatCode="0.00_ ">
                  <c:v>1.74</c:v>
                </c:pt>
                <c:pt idx="42" formatCode="0.00_ ">
                  <c:v>1.76</c:v>
                </c:pt>
                <c:pt idx="43" formatCode="0.00_ ">
                  <c:v>1.78</c:v>
                </c:pt>
                <c:pt idx="44" formatCode="0.00_ ">
                  <c:v>1.8</c:v>
                </c:pt>
                <c:pt idx="45" formatCode="0.00_ ">
                  <c:v>1.8199999999999998</c:v>
                </c:pt>
                <c:pt idx="46" formatCode="0.00_ ">
                  <c:v>1.8399999999999999</c:v>
                </c:pt>
                <c:pt idx="47" formatCode="0.00_ ">
                  <c:v>1.8599999999999999</c:v>
                </c:pt>
                <c:pt idx="48" formatCode="0.00_ ">
                  <c:v>1.88</c:v>
                </c:pt>
                <c:pt idx="49" formatCode="0.00_ ">
                  <c:v>1.9</c:v>
                </c:pt>
                <c:pt idx="50" formatCode="0.00_ ">
                  <c:v>1.92</c:v>
                </c:pt>
                <c:pt idx="51" formatCode="0.00_ ">
                  <c:v>1.94</c:v>
                </c:pt>
                <c:pt idx="52" formatCode="0.00_ ">
                  <c:v>1.96</c:v>
                </c:pt>
                <c:pt idx="53" formatCode="0.00_ ">
                  <c:v>1.98</c:v>
                </c:pt>
                <c:pt idx="54" formatCode="0.00_ ">
                  <c:v>2</c:v>
                </c:pt>
                <c:pt idx="55" formatCode="0.00_ ">
                  <c:v>2.1</c:v>
                </c:pt>
                <c:pt idx="56" formatCode="0.00_ ">
                  <c:v>2.2000000000000002</c:v>
                </c:pt>
                <c:pt idx="57" formatCode="0.00_ ">
                  <c:v>2.2999999999999998</c:v>
                </c:pt>
                <c:pt idx="58" formatCode="0.00_ ">
                  <c:v>2.4</c:v>
                </c:pt>
                <c:pt idx="59" formatCode="0.00_ ">
                  <c:v>2.5</c:v>
                </c:pt>
                <c:pt idx="60" formatCode="0.00_ ">
                  <c:v>2.6</c:v>
                </c:pt>
                <c:pt idx="61" formatCode="0.00_ ">
                  <c:v>2.7</c:v>
                </c:pt>
                <c:pt idx="62" formatCode="0.00_ ">
                  <c:v>2.8</c:v>
                </c:pt>
                <c:pt idx="63" formatCode="0.00_ ">
                  <c:v>2.9</c:v>
                </c:pt>
                <c:pt idx="64" formatCode="0.00_ ">
                  <c:v>3</c:v>
                </c:pt>
                <c:pt idx="65" formatCode="0.00_ ">
                  <c:v>3.1</c:v>
                </c:pt>
                <c:pt idx="66" formatCode="0.00_ ">
                  <c:v>3.2</c:v>
                </c:pt>
                <c:pt idx="67" formatCode="0.00_ ">
                  <c:v>3.3</c:v>
                </c:pt>
                <c:pt idx="68" formatCode="0.00_ ">
                  <c:v>3.4</c:v>
                </c:pt>
                <c:pt idx="69" formatCode="0.00_ ">
                  <c:v>3.5</c:v>
                </c:pt>
                <c:pt idx="70" formatCode="0.00_ ">
                  <c:v>3.6</c:v>
                </c:pt>
                <c:pt idx="71" formatCode="0.00_ ">
                  <c:v>3.7</c:v>
                </c:pt>
                <c:pt idx="72" formatCode="0.00_ ">
                  <c:v>3.8</c:v>
                </c:pt>
                <c:pt idx="73" formatCode="0.00_ ">
                  <c:v>3.9</c:v>
                </c:pt>
                <c:pt idx="74" formatCode="0.00_ ">
                  <c:v>4</c:v>
                </c:pt>
                <c:pt idx="75" formatCode="0.00_ ">
                  <c:v>4.2</c:v>
                </c:pt>
                <c:pt idx="76" formatCode="0.00_ ">
                  <c:v>4.4000000000000004</c:v>
                </c:pt>
                <c:pt idx="77" formatCode="0.00_ ">
                  <c:v>4.5999999999999996</c:v>
                </c:pt>
                <c:pt idx="78" formatCode="0.00_ ">
                  <c:v>4.8</c:v>
                </c:pt>
                <c:pt idx="79" formatCode="0.00_ ">
                  <c:v>5</c:v>
                </c:pt>
                <c:pt idx="80" formatCode="0.00_ ">
                  <c:v>5.5</c:v>
                </c:pt>
                <c:pt idx="81" formatCode="0.00_ ">
                  <c:v>6</c:v>
                </c:pt>
                <c:pt idx="82" formatCode="0.00_ ">
                  <c:v>6.5</c:v>
                </c:pt>
                <c:pt idx="83" formatCode="0.00_ ">
                  <c:v>7</c:v>
                </c:pt>
                <c:pt idx="84" formatCode="0.00_ ">
                  <c:v>7.5</c:v>
                </c:pt>
                <c:pt idx="85" formatCode="0.00_ ">
                  <c:v>8</c:v>
                </c:pt>
                <c:pt idx="86" formatCode="0.00_ ">
                  <c:v>8.5</c:v>
                </c:pt>
                <c:pt idx="87" formatCode="0.00_ ">
                  <c:v>9</c:v>
                </c:pt>
                <c:pt idx="88" formatCode="0.00_ ">
                  <c:v>9.5</c:v>
                </c:pt>
                <c:pt idx="89" formatCode="0.00_ ">
                  <c:v>10</c:v>
                </c:pt>
                <c:pt idx="90" formatCode="0.00_ ">
                  <c:v>10.5</c:v>
                </c:pt>
                <c:pt idx="91" formatCode="0.00_ ">
                  <c:v>11</c:v>
                </c:pt>
                <c:pt idx="92" formatCode="0.00_ ">
                  <c:v>13</c:v>
                </c:pt>
                <c:pt idx="93" formatCode="0.00_ ">
                  <c:v>15</c:v>
                </c:pt>
                <c:pt idx="94" formatCode="0.00_ ">
                  <c:v>17</c:v>
                </c:pt>
                <c:pt idx="95" formatCode="0.00_ ">
                  <c:v>19</c:v>
                </c:pt>
                <c:pt idx="96" formatCode="0.00_ ">
                  <c:v>21</c:v>
                </c:pt>
                <c:pt idx="97" formatCode="0.00_ ">
                  <c:v>31</c:v>
                </c:pt>
                <c:pt idx="98" formatCode="0.00_ ">
                  <c:v>41</c:v>
                </c:pt>
                <c:pt idx="99" formatCode="0.00_ ">
                  <c:v>51</c:v>
                </c:pt>
              </c:numCache>
            </c:numRef>
          </c:xVal>
          <c:yVal>
            <c:numRef>
              <c:f>Sheet1!$AQ$150:$AQ$249</c:f>
              <c:numCache>
                <c:formatCode>General</c:formatCode>
                <c:ptCount val="100"/>
                <c:pt idx="10">
                  <c:v>11</c:v>
                </c:pt>
                <c:pt idx="11">
                  <c:v>4.0688721185272492</c:v>
                </c:pt>
                <c:pt idx="12">
                  <c:v>2.9600763839105086</c:v>
                </c:pt>
                <c:pt idx="13">
                  <c:v>2.5564983377448818</c:v>
                </c:pt>
                <c:pt idx="14">
                  <c:v>2.3322870005112817</c:v>
                </c:pt>
                <c:pt idx="15">
                  <c:v>2.1852029445418566</c:v>
                </c:pt>
                <c:pt idx="16">
                  <c:v>2.0794529051386199</c:v>
                </c:pt>
                <c:pt idx="17">
                  <c:v>1.9989107724429609</c:v>
                </c:pt>
                <c:pt idx="18">
                  <c:v>1.9351308552455746</c:v>
                </c:pt>
                <c:pt idx="19">
                  <c:v>1.8831231969784863</c:v>
                </c:pt>
                <c:pt idx="20">
                  <c:v>1.8397413064657613</c:v>
                </c:pt>
                <c:pt idx="21">
                  <c:v>1.8029356709828628</c:v>
                </c:pt>
                <c:pt idx="22">
                  <c:v>1.7712770135534288</c:v>
                </c:pt>
                <c:pt idx="23">
                  <c:v>1.7437228195586898</c:v>
                </c:pt>
                <c:pt idx="24">
                  <c:v>1.7195101020106949</c:v>
                </c:pt>
                <c:pt idx="25">
                  <c:v>1.6980589168903597</c:v>
                </c:pt>
                <c:pt idx="26">
                  <c:v>1.6789209017539906</c:v>
                </c:pt>
                <c:pt idx="27">
                  <c:v>1.6617432762483608</c:v>
                </c:pt>
                <c:pt idx="28">
                  <c:v>1.6462440630802984</c:v>
                </c:pt>
                <c:pt idx="29">
                  <c:v>1.6321946935329068</c:v>
                </c:pt>
                <c:pt idx="30">
                  <c:v>1.6194075634279366</c:v>
                </c:pt>
                <c:pt idx="31">
                  <c:v>1.6077354666556722</c:v>
                </c:pt>
                <c:pt idx="32">
                  <c:v>1.5970312494806964</c:v>
                </c:pt>
                <c:pt idx="33">
                  <c:v>1.587201076689233</c:v>
                </c:pt>
                <c:pt idx="34">
                  <c:v>1.5781412754333675</c:v>
                </c:pt>
                <c:pt idx="35">
                  <c:v>1.5697468084129307</c:v>
                </c:pt>
                <c:pt idx="36">
                  <c:v>1.561991994636722</c:v>
                </c:pt>
                <c:pt idx="37">
                  <c:v>1.5547971181216191</c:v>
                </c:pt>
                <c:pt idx="38">
                  <c:v>1.5481091557985986</c:v>
                </c:pt>
                <c:pt idx="39">
                  <c:v>1.5418815359096214</c:v>
                </c:pt>
                <c:pt idx="40">
                  <c:v>1.5360731642255463</c:v>
                </c:pt>
                <c:pt idx="41">
                  <c:v>1.5306476253036942</c:v>
                </c:pt>
                <c:pt idx="42">
                  <c:v>1.5255725227051029</c:v>
                </c:pt>
                <c:pt idx="43">
                  <c:v>1.5208326667468297</c:v>
                </c:pt>
                <c:pt idx="44">
                  <c:v>1.5163690470789295</c:v>
                </c:pt>
                <c:pt idx="45">
                  <c:v>1.5121772554515684</c:v>
                </c:pt>
                <c:pt idx="46">
                  <c:v>1.5082296043441583</c:v>
                </c:pt>
                <c:pt idx="47">
                  <c:v>1.5045432305480886</c:v>
                </c:pt>
                <c:pt idx="48">
                  <c:v>1.5010592046071254</c:v>
                </c:pt>
                <c:pt idx="49">
                  <c:v>1.4977738813816186</c:v>
                </c:pt>
                <c:pt idx="50">
                  <c:v>1.4946731603547054</c:v>
                </c:pt>
                <c:pt idx="51">
                  <c:v>1.4917441740757813</c:v>
                </c:pt>
                <c:pt idx="52">
                  <c:v>1.4889589230955858</c:v>
                </c:pt>
                <c:pt idx="53">
                  <c:v>1.4863388149669485</c:v>
                </c:pt>
                <c:pt idx="54">
                  <c:v>1.4838583944268842</c:v>
                </c:pt>
                <c:pt idx="55">
                  <c:v>1.4732668453730513</c:v>
                </c:pt>
                <c:pt idx="56">
                  <c:v>1.4650372233166067</c:v>
                </c:pt>
                <c:pt idx="57">
                  <c:v>1.4585665193866517</c:v>
                </c:pt>
                <c:pt idx="58">
                  <c:v>1.4534223404145994</c:v>
                </c:pt>
                <c:pt idx="59">
                  <c:v>1.4492791922115342</c:v>
                </c:pt>
                <c:pt idx="60">
                  <c:v>1.4459094056321877</c:v>
                </c:pt>
                <c:pt idx="61">
                  <c:v>1.4431440274954466</c:v>
                </c:pt>
                <c:pt idx="62">
                  <c:v>1.4408559637559812</c:v>
                </c:pt>
                <c:pt idx="63">
                  <c:v>1.4389484470025125</c:v>
                </c:pt>
                <c:pt idx="64">
                  <c:v>1.437346992953721</c:v>
                </c:pt>
                <c:pt idx="65">
                  <c:v>1.4359936961879438</c:v>
                </c:pt>
                <c:pt idx="66">
                  <c:v>1.4348431259367784</c:v>
                </c:pt>
                <c:pt idx="67">
                  <c:v>1.4338593351296152</c:v>
                </c:pt>
                <c:pt idx="68">
                  <c:v>1.4330136550976191</c:v>
                </c:pt>
                <c:pt idx="69">
                  <c:v>1.4322830524212711</c:v>
                </c:pt>
                <c:pt idx="70">
                  <c:v>1.4316488925314681</c:v>
                </c:pt>
                <c:pt idx="71">
                  <c:v>1.4310960010058749</c:v>
                </c:pt>
                <c:pt idx="72">
                  <c:v>1.4306119449840202</c:v>
                </c:pt>
                <c:pt idx="73">
                  <c:v>1.4301864783260108</c:v>
                </c:pt>
                <c:pt idx="74">
                  <c:v>1.4298111106458293</c:v>
                </c:pt>
                <c:pt idx="75">
                  <c:v>1.4291835349987729</c:v>
                </c:pt>
                <c:pt idx="76">
                  <c:v>1.4286852402702843</c:v>
                </c:pt>
                <c:pt idx="77">
                  <c:v>1.4282848799321957</c:v>
                </c:pt>
                <c:pt idx="78">
                  <c:v>1.4279597315253016</c:v>
                </c:pt>
                <c:pt idx="79">
                  <c:v>1.4276930698356303</c:v>
                </c:pt>
                <c:pt idx="80">
                  <c:v>1.4272076520477448</c:v>
                </c:pt>
                <c:pt idx="81">
                  <c:v>1.4268909607146285</c:v>
                </c:pt>
                <c:pt idx="82">
                  <c:v>1.4266759093489556</c:v>
                </c:pt>
                <c:pt idx="83">
                  <c:v>1.4265249291296076</c:v>
                </c:pt>
                <c:pt idx="84">
                  <c:v>1.4264159057685568</c:v>
                </c:pt>
                <c:pt idx="85">
                  <c:v>1.4263352621986316</c:v>
                </c:pt>
                <c:pt idx="86">
                  <c:v>1.4262743571235605</c:v>
                </c:pt>
                <c:pt idx="87">
                  <c:v>1.4262275168444352</c:v>
                </c:pt>
                <c:pt idx="88">
                  <c:v>1.4261909133297481</c:v>
                </c:pt>
                <c:pt idx="89">
                  <c:v>1.4261619015089171</c:v>
                </c:pt>
                <c:pt idx="90">
                  <c:v>1.4261386143721402</c:v>
                </c:pt>
                <c:pt idx="91">
                  <c:v>1.426119709125089</c:v>
                </c:pt>
                <c:pt idx="92">
                  <c:v>1.4260716330339658</c:v>
                </c:pt>
                <c:pt idx="93">
                  <c:v>1.4260470575567104</c:v>
                </c:pt>
                <c:pt idx="94">
                  <c:v>1.4260332173914412</c:v>
                </c:pt>
                <c:pt idx="95">
                  <c:v>1.4260248383201317</c:v>
                </c:pt>
                <c:pt idx="96">
                  <c:v>1.4260194726969642</c:v>
                </c:pt>
                <c:pt idx="97">
                  <c:v>1.4260092953442849</c:v>
                </c:pt>
                <c:pt idx="98">
                  <c:v>1.4260068128339838</c:v>
                </c:pt>
                <c:pt idx="99">
                  <c:v>1.4260059280911141</c:v>
                </c:pt>
              </c:numCache>
            </c:numRef>
          </c:yVal>
          <c:smooth val="1"/>
          <c:extLst>
            <c:ext xmlns:c16="http://schemas.microsoft.com/office/drawing/2014/chart" uri="{C3380CC4-5D6E-409C-BE32-E72D297353CC}">
              <c16:uniqueId val="{00000001-5CF5-4E16-AAA9-42EAC8463665}"/>
            </c:ext>
          </c:extLst>
        </c:ser>
        <c:ser>
          <c:idx val="18"/>
          <c:order val="11"/>
          <c:tx>
            <c:strRef>
              <c:f>Sheet1!$AW$149</c:f>
              <c:strCache>
                <c:ptCount val="1"/>
                <c:pt idx="0">
                  <c:v>0.03</c:v>
                </c:pt>
              </c:strCache>
            </c:strRef>
          </c:tx>
          <c:spPr>
            <a:ln w="3175" cap="rnd">
              <a:solidFill>
                <a:schemeClr val="tx1"/>
              </a:solidFill>
              <a:round/>
            </a:ln>
            <a:effectLst/>
          </c:spPr>
          <c:marker>
            <c:symbol val="none"/>
          </c:marker>
          <c:xVal>
            <c:numRef>
              <c:f>Sheet1!$AU$150:$AU$249</c:f>
              <c:numCache>
                <c:formatCode>General</c:formatCode>
                <c:ptCount val="100"/>
                <c:pt idx="13" formatCode="0.00_ ">
                  <c:v>1.1927384435037107</c:v>
                </c:pt>
                <c:pt idx="14" formatCode="0.00_ ">
                  <c:v>1.2</c:v>
                </c:pt>
                <c:pt idx="15" formatCode="0.00_ ">
                  <c:v>1.22</c:v>
                </c:pt>
                <c:pt idx="16" formatCode="0.00_ ">
                  <c:v>1.24</c:v>
                </c:pt>
                <c:pt idx="17" formatCode="0.00_ ">
                  <c:v>1.26</c:v>
                </c:pt>
                <c:pt idx="18" formatCode="0.00_ ">
                  <c:v>1.28</c:v>
                </c:pt>
                <c:pt idx="19" formatCode="0.00_ ">
                  <c:v>1.3</c:v>
                </c:pt>
                <c:pt idx="20" formatCode="0.00_ ">
                  <c:v>1.32</c:v>
                </c:pt>
                <c:pt idx="21" formatCode="0.00_ ">
                  <c:v>1.34</c:v>
                </c:pt>
                <c:pt idx="22" formatCode="0.00_ ">
                  <c:v>1.3599999999999999</c:v>
                </c:pt>
                <c:pt idx="23" formatCode="0.00_ ">
                  <c:v>1.38</c:v>
                </c:pt>
                <c:pt idx="24" formatCode="0.00_ ">
                  <c:v>1.4</c:v>
                </c:pt>
                <c:pt idx="25" formatCode="0.00_ ">
                  <c:v>1.42</c:v>
                </c:pt>
                <c:pt idx="26" formatCode="0.00_ ">
                  <c:v>1.44</c:v>
                </c:pt>
                <c:pt idx="27" formatCode="0.00_ ">
                  <c:v>1.46</c:v>
                </c:pt>
                <c:pt idx="28" formatCode="0.00_ ">
                  <c:v>1.48</c:v>
                </c:pt>
                <c:pt idx="29" formatCode="0.00_ ">
                  <c:v>1.5</c:v>
                </c:pt>
                <c:pt idx="30" formatCode="0.00_ ">
                  <c:v>1.52</c:v>
                </c:pt>
                <c:pt idx="31" formatCode="0.00_ ">
                  <c:v>1.54</c:v>
                </c:pt>
                <c:pt idx="32" formatCode="0.00_ ">
                  <c:v>1.56</c:v>
                </c:pt>
                <c:pt idx="33" formatCode="0.00_ ">
                  <c:v>1.58</c:v>
                </c:pt>
                <c:pt idx="34" formatCode="0.00_ ">
                  <c:v>1.6</c:v>
                </c:pt>
                <c:pt idx="35" formatCode="0.00_ ">
                  <c:v>1.62</c:v>
                </c:pt>
                <c:pt idx="36" formatCode="0.00_ ">
                  <c:v>1.6400000000000001</c:v>
                </c:pt>
                <c:pt idx="37" formatCode="0.00_ ">
                  <c:v>1.6600000000000001</c:v>
                </c:pt>
                <c:pt idx="38" formatCode="0.00_ ">
                  <c:v>1.6800000000000002</c:v>
                </c:pt>
                <c:pt idx="39" formatCode="0.00_ ">
                  <c:v>1.7</c:v>
                </c:pt>
                <c:pt idx="40" formatCode="0.00_ ">
                  <c:v>1.72</c:v>
                </c:pt>
                <c:pt idx="41" formatCode="0.00_ ">
                  <c:v>1.74</c:v>
                </c:pt>
                <c:pt idx="42" formatCode="0.00_ ">
                  <c:v>1.76</c:v>
                </c:pt>
                <c:pt idx="43" formatCode="0.00_ ">
                  <c:v>1.78</c:v>
                </c:pt>
                <c:pt idx="44" formatCode="0.00_ ">
                  <c:v>1.8</c:v>
                </c:pt>
                <c:pt idx="45" formatCode="0.00_ ">
                  <c:v>1.8199999999999998</c:v>
                </c:pt>
                <c:pt idx="46" formatCode="0.00_ ">
                  <c:v>1.8399999999999999</c:v>
                </c:pt>
                <c:pt idx="47" formatCode="0.00_ ">
                  <c:v>1.8599999999999999</c:v>
                </c:pt>
                <c:pt idx="48" formatCode="0.00_ ">
                  <c:v>1.88</c:v>
                </c:pt>
                <c:pt idx="49" formatCode="0.00_ ">
                  <c:v>1.9</c:v>
                </c:pt>
                <c:pt idx="50" formatCode="0.00_ ">
                  <c:v>1.92</c:v>
                </c:pt>
                <c:pt idx="51" formatCode="0.00_ ">
                  <c:v>1.94</c:v>
                </c:pt>
                <c:pt idx="52" formatCode="0.00_ ">
                  <c:v>1.96</c:v>
                </c:pt>
                <c:pt idx="53" formatCode="0.00_ ">
                  <c:v>1.98</c:v>
                </c:pt>
                <c:pt idx="54" formatCode="0.00_ ">
                  <c:v>2</c:v>
                </c:pt>
                <c:pt idx="55" formatCode="0.00_ ">
                  <c:v>2.1</c:v>
                </c:pt>
                <c:pt idx="56" formatCode="0.00_ ">
                  <c:v>2.2000000000000002</c:v>
                </c:pt>
                <c:pt idx="57" formatCode="0.00_ ">
                  <c:v>2.2999999999999998</c:v>
                </c:pt>
                <c:pt idx="58" formatCode="0.00_ ">
                  <c:v>2.4</c:v>
                </c:pt>
                <c:pt idx="59" formatCode="0.00_ ">
                  <c:v>2.5</c:v>
                </c:pt>
                <c:pt idx="60" formatCode="0.00_ ">
                  <c:v>2.6</c:v>
                </c:pt>
                <c:pt idx="61" formatCode="0.00_ ">
                  <c:v>2.7</c:v>
                </c:pt>
                <c:pt idx="62" formatCode="0.00_ ">
                  <c:v>2.8</c:v>
                </c:pt>
                <c:pt idx="63" formatCode="0.00_ ">
                  <c:v>2.9</c:v>
                </c:pt>
                <c:pt idx="64" formatCode="0.00_ ">
                  <c:v>3</c:v>
                </c:pt>
                <c:pt idx="65" formatCode="0.00_ ">
                  <c:v>3.1</c:v>
                </c:pt>
                <c:pt idx="66" formatCode="0.00_ ">
                  <c:v>3.2</c:v>
                </c:pt>
                <c:pt idx="67" formatCode="0.00_ ">
                  <c:v>3.3</c:v>
                </c:pt>
                <c:pt idx="68" formatCode="0.00_ ">
                  <c:v>3.4</c:v>
                </c:pt>
                <c:pt idx="69" formatCode="0.00_ ">
                  <c:v>3.5</c:v>
                </c:pt>
                <c:pt idx="70" formatCode="0.00_ ">
                  <c:v>3.6</c:v>
                </c:pt>
                <c:pt idx="71" formatCode="0.00_ ">
                  <c:v>3.7</c:v>
                </c:pt>
                <c:pt idx="72" formatCode="0.00_ ">
                  <c:v>3.8</c:v>
                </c:pt>
                <c:pt idx="73" formatCode="0.00_ ">
                  <c:v>3.9</c:v>
                </c:pt>
                <c:pt idx="74" formatCode="0.00_ ">
                  <c:v>4</c:v>
                </c:pt>
                <c:pt idx="75" formatCode="0.00_ ">
                  <c:v>4.2</c:v>
                </c:pt>
                <c:pt idx="76" formatCode="0.00_ ">
                  <c:v>4.4000000000000004</c:v>
                </c:pt>
                <c:pt idx="77" formatCode="0.00_ ">
                  <c:v>4.5999999999999996</c:v>
                </c:pt>
                <c:pt idx="78" formatCode="0.00_ ">
                  <c:v>4.8</c:v>
                </c:pt>
                <c:pt idx="79" formatCode="0.00_ ">
                  <c:v>5</c:v>
                </c:pt>
                <c:pt idx="80" formatCode="0.00_ ">
                  <c:v>5.5</c:v>
                </c:pt>
                <c:pt idx="81" formatCode="0.00_ ">
                  <c:v>6</c:v>
                </c:pt>
                <c:pt idx="82" formatCode="0.00_ ">
                  <c:v>6.5</c:v>
                </c:pt>
                <c:pt idx="83" formatCode="0.00_ ">
                  <c:v>7</c:v>
                </c:pt>
                <c:pt idx="84" formatCode="0.00_ ">
                  <c:v>7.5</c:v>
                </c:pt>
                <c:pt idx="85" formatCode="0.00_ ">
                  <c:v>8</c:v>
                </c:pt>
                <c:pt idx="86" formatCode="0.00_ ">
                  <c:v>8.5</c:v>
                </c:pt>
                <c:pt idx="87" formatCode="0.00_ ">
                  <c:v>9</c:v>
                </c:pt>
                <c:pt idx="88" formatCode="0.00_ ">
                  <c:v>9.5</c:v>
                </c:pt>
                <c:pt idx="89" formatCode="0.00_ ">
                  <c:v>10</c:v>
                </c:pt>
                <c:pt idx="90" formatCode="0.00_ ">
                  <c:v>10.5</c:v>
                </c:pt>
                <c:pt idx="91" formatCode="0.00_ ">
                  <c:v>11</c:v>
                </c:pt>
                <c:pt idx="92" formatCode="0.00_ ">
                  <c:v>13</c:v>
                </c:pt>
                <c:pt idx="93" formatCode="0.00_ ">
                  <c:v>15</c:v>
                </c:pt>
                <c:pt idx="94" formatCode="0.00_ ">
                  <c:v>17</c:v>
                </c:pt>
                <c:pt idx="95" formatCode="0.00_ ">
                  <c:v>19</c:v>
                </c:pt>
                <c:pt idx="96" formatCode="0.00_ ">
                  <c:v>21</c:v>
                </c:pt>
                <c:pt idx="97" formatCode="0.00_ ">
                  <c:v>31</c:v>
                </c:pt>
                <c:pt idx="98" formatCode="0.00_ ">
                  <c:v>41</c:v>
                </c:pt>
                <c:pt idx="99" formatCode="0.00_ ">
                  <c:v>51</c:v>
                </c:pt>
              </c:numCache>
            </c:numRef>
          </c:xVal>
          <c:yVal>
            <c:numRef>
              <c:f>Sheet1!$AV$150:$AV$249</c:f>
              <c:numCache>
                <c:formatCode>General</c:formatCode>
                <c:ptCount val="100"/>
                <c:pt idx="13">
                  <c:v>11</c:v>
                </c:pt>
                <c:pt idx="14">
                  <c:v>5.6335591470642497</c:v>
                </c:pt>
                <c:pt idx="15">
                  <c:v>3.6127711209775302</c:v>
                </c:pt>
                <c:pt idx="16">
                  <c:v>3.0204484121507456</c:v>
                </c:pt>
                <c:pt idx="17">
                  <c:v>2.7102307793915248</c:v>
                </c:pt>
                <c:pt idx="18">
                  <c:v>2.5123701042433617</c:v>
                </c:pt>
                <c:pt idx="19">
                  <c:v>2.3726042442684063</c:v>
                </c:pt>
                <c:pt idx="20">
                  <c:v>2.2674330001296021</c:v>
                </c:pt>
                <c:pt idx="21">
                  <c:v>2.1848066765800724</c:v>
                </c:pt>
                <c:pt idx="22">
                  <c:v>2.1178562887556271</c:v>
                </c:pt>
                <c:pt idx="23">
                  <c:v>2.0623260558585077</c:v>
                </c:pt>
                <c:pt idx="24">
                  <c:v>2.0153760615155809</c:v>
                </c:pt>
                <c:pt idx="25">
                  <c:v>1.9751322786905723</c:v>
                </c:pt>
                <c:pt idx="26">
                  <c:v>1.9401955646360451</c:v>
                </c:pt>
                <c:pt idx="27">
                  <c:v>1.9095681142449692</c:v>
                </c:pt>
                <c:pt idx="28">
                  <c:v>1.8825063484519879</c:v>
                </c:pt>
                <c:pt idx="29">
                  <c:v>1.8583848404752246</c:v>
                </c:pt>
                <c:pt idx="30">
                  <c:v>1.8367813908681843</c:v>
                </c:pt>
                <c:pt idx="31">
                  <c:v>1.8173096455444477</c:v>
                </c:pt>
                <c:pt idx="32">
                  <c:v>1.799668568290737</c:v>
                </c:pt>
                <c:pt idx="33">
                  <c:v>1.7836574042998155</c:v>
                </c:pt>
                <c:pt idx="34">
                  <c:v>1.7690313250961009</c:v>
                </c:pt>
                <c:pt idx="35">
                  <c:v>1.755636841210622</c:v>
                </c:pt>
                <c:pt idx="36">
                  <c:v>1.7433322966634495</c:v>
                </c:pt>
                <c:pt idx="37">
                  <c:v>1.7319972987098058</c:v>
                </c:pt>
                <c:pt idx="38">
                  <c:v>1.7215287980217426</c:v>
                </c:pt>
                <c:pt idx="39">
                  <c:v>1.7118380083308544</c:v>
                </c:pt>
                <c:pt idx="40">
                  <c:v>1.7028479646080901</c:v>
                </c:pt>
                <c:pt idx="41">
                  <c:v>1.694491572338837</c:v>
                </c:pt>
                <c:pt idx="42">
                  <c:v>1.6867100358942759</c:v>
                </c:pt>
                <c:pt idx="43">
                  <c:v>1.6794515833486479</c:v>
                </c:pt>
                <c:pt idx="44">
                  <c:v>1.6726704237933827</c:v>
                </c:pt>
                <c:pt idx="45">
                  <c:v>1.6663258889721795</c:v>
                </c:pt>
                <c:pt idx="46">
                  <c:v>1.6603817219105572</c:v>
                </c:pt>
                <c:pt idx="47">
                  <c:v>1.6548054836421024</c:v>
                </c:pt>
                <c:pt idx="48">
                  <c:v>1.6495680553972663</c:v>
                </c:pt>
                <c:pt idx="49">
                  <c:v>1.6446432186098932</c:v>
                </c:pt>
                <c:pt idx="50">
                  <c:v>1.6400072985087726</c:v>
                </c:pt>
                <c:pt idx="51">
                  <c:v>1.6356388603834695</c:v>
                </c:pt>
                <c:pt idx="52">
                  <c:v>1.6315184491254198</c:v>
                </c:pt>
                <c:pt idx="53">
                  <c:v>1.6276283652715433</c:v>
                </c:pt>
                <c:pt idx="54">
                  <c:v>1.6239524712459752</c:v>
                </c:pt>
                <c:pt idx="55">
                  <c:v>1.6083024870626257</c:v>
                </c:pt>
                <c:pt idx="56">
                  <c:v>1.5962578847406186</c:v>
                </c:pt>
                <c:pt idx="57">
                  <c:v>1.5868217839260765</c:v>
                </c:pt>
                <c:pt idx="58">
                  <c:v>1.5793334878280236</c:v>
                </c:pt>
                <c:pt idx="59">
                  <c:v>1.5733200070976034</c:v>
                </c:pt>
                <c:pt idx="60">
                  <c:v>1.5684396855791678</c:v>
                </c:pt>
                <c:pt idx="61">
                  <c:v>1.5644412399006831</c:v>
                </c:pt>
                <c:pt idx="62">
                  <c:v>1.5611369679729994</c:v>
                </c:pt>
                <c:pt idx="63">
                  <c:v>1.5583847464949099</c:v>
                </c:pt>
                <c:pt idx="64">
                  <c:v>1.5560756578141746</c:v>
                </c:pt>
                <c:pt idx="65">
                  <c:v>1.5541253209988213</c:v>
                </c:pt>
                <c:pt idx="66">
                  <c:v>1.5524677161035956</c:v>
                </c:pt>
                <c:pt idx="67">
                  <c:v>1.5510507195691701</c:v>
                </c:pt>
                <c:pt idx="68">
                  <c:v>1.5498328343551115</c:v>
                </c:pt>
                <c:pt idx="69">
                  <c:v>1.5487807667077507</c:v>
                </c:pt>
                <c:pt idx="70">
                  <c:v>1.5478676111022476</c:v>
                </c:pt>
                <c:pt idx="71">
                  <c:v>1.5470714772912286</c:v>
                </c:pt>
                <c:pt idx="72">
                  <c:v>1.5463744422634842</c:v>
                </c:pt>
                <c:pt idx="73">
                  <c:v>1.5457617436565585</c:v>
                </c:pt>
                <c:pt idx="74">
                  <c:v>1.5452211537995113</c:v>
                </c:pt>
                <c:pt idx="75">
                  <c:v>1.5443172327226924</c:v>
                </c:pt>
                <c:pt idx="76">
                  <c:v>1.5435993828858718</c:v>
                </c:pt>
                <c:pt idx="77">
                  <c:v>1.543022500215933</c:v>
                </c:pt>
                <c:pt idx="78">
                  <c:v>1.5425538933004825</c:v>
                </c:pt>
                <c:pt idx="79">
                  <c:v>1.5421694990329309</c:v>
                </c:pt>
                <c:pt idx="80">
                  <c:v>1.5414695393011408</c:v>
                </c:pt>
                <c:pt idx="81">
                  <c:v>1.5410126788194765</c:v>
                </c:pt>
                <c:pt idx="82">
                  <c:v>1.5407023291201642</c:v>
                </c:pt>
                <c:pt idx="83">
                  <c:v>1.5404843749091135</c:v>
                </c:pt>
                <c:pt idx="84">
                  <c:v>1.5403269479643908</c:v>
                </c:pt>
                <c:pt idx="85">
                  <c:v>1.5402104749180578</c:v>
                </c:pt>
                <c:pt idx="86">
                  <c:v>1.5401224936086271</c:v>
                </c:pt>
                <c:pt idx="87">
                  <c:v>1.5400548189064478</c:v>
                </c:pt>
                <c:pt idx="88">
                  <c:v>1.5400019270651462</c:v>
                </c:pt>
                <c:pt idx="89">
                  <c:v>1.5399600001915914</c:v>
                </c:pt>
                <c:pt idx="90">
                  <c:v>1.5399263430607957</c:v>
                </c:pt>
                <c:pt idx="91">
                  <c:v>1.5398990165903732</c:v>
                </c:pt>
                <c:pt idx="92">
                  <c:v>1.5398295143245577</c:v>
                </c:pt>
                <c:pt idx="93">
                  <c:v>1.5397939790088879</c:v>
                </c:pt>
                <c:pt idx="94">
                  <c:v>1.539773963926067</c:v>
                </c:pt>
                <c:pt idx="95">
                  <c:v>1.5397618453006976</c:v>
                </c:pt>
                <c:pt idx="96">
                  <c:v>1.5397540845696982</c:v>
                </c:pt>
                <c:pt idx="97">
                  <c:v>1.539739362848088</c:v>
                </c:pt>
                <c:pt idx="98">
                  <c:v>1.5397357715290738</c:v>
                </c:pt>
                <c:pt idx="99">
                  <c:v>1.5397344915963636</c:v>
                </c:pt>
              </c:numCache>
            </c:numRef>
          </c:yVal>
          <c:smooth val="1"/>
          <c:extLst>
            <c:ext xmlns:c16="http://schemas.microsoft.com/office/drawing/2014/chart" uri="{C3380CC4-5D6E-409C-BE32-E72D297353CC}">
              <c16:uniqueId val="{00000002-5CF5-4E16-AAA9-42EAC8463665}"/>
            </c:ext>
          </c:extLst>
        </c:ser>
        <c:ser>
          <c:idx val="19"/>
          <c:order val="12"/>
          <c:tx>
            <c:strRef>
              <c:f>Sheet1!$BB$149</c:f>
              <c:strCache>
                <c:ptCount val="1"/>
                <c:pt idx="0">
                  <c:v>0.04</c:v>
                </c:pt>
              </c:strCache>
            </c:strRef>
          </c:tx>
          <c:spPr>
            <a:ln w="3175" cap="rnd">
              <a:solidFill>
                <a:schemeClr val="tx1"/>
              </a:solidFill>
              <a:round/>
            </a:ln>
            <a:effectLst/>
          </c:spPr>
          <c:marker>
            <c:symbol val="none"/>
          </c:marker>
          <c:xVal>
            <c:numRef>
              <c:f>Sheet1!$AZ$150:$AZ$249</c:f>
              <c:numCache>
                <c:formatCode>General</c:formatCode>
                <c:ptCount val="100"/>
                <c:pt idx="16" formatCode="0.00_ ">
                  <c:v>1.2594962213014187</c:v>
                </c:pt>
                <c:pt idx="17" formatCode="0.00_ ">
                  <c:v>1.26</c:v>
                </c:pt>
                <c:pt idx="18" formatCode="0.00_ ">
                  <c:v>1.28</c:v>
                </c:pt>
                <c:pt idx="19" formatCode="0.00_ ">
                  <c:v>1.3</c:v>
                </c:pt>
                <c:pt idx="20" formatCode="0.00_ ">
                  <c:v>1.32</c:v>
                </c:pt>
                <c:pt idx="21" formatCode="0.00_ ">
                  <c:v>1.34</c:v>
                </c:pt>
                <c:pt idx="22" formatCode="0.00_ ">
                  <c:v>1.3599999999999999</c:v>
                </c:pt>
                <c:pt idx="23" formatCode="0.00_ ">
                  <c:v>1.38</c:v>
                </c:pt>
                <c:pt idx="24" formatCode="0.00_ ">
                  <c:v>1.4</c:v>
                </c:pt>
                <c:pt idx="25" formatCode="0.00_ ">
                  <c:v>1.42</c:v>
                </c:pt>
                <c:pt idx="26" formatCode="0.00_ ">
                  <c:v>1.44</c:v>
                </c:pt>
                <c:pt idx="27" formatCode="0.00_ ">
                  <c:v>1.46</c:v>
                </c:pt>
                <c:pt idx="28" formatCode="0.00_ ">
                  <c:v>1.48</c:v>
                </c:pt>
                <c:pt idx="29" formatCode="0.00_ ">
                  <c:v>1.5</c:v>
                </c:pt>
                <c:pt idx="30" formatCode="0.00_ ">
                  <c:v>1.52</c:v>
                </c:pt>
                <c:pt idx="31" formatCode="0.00_ ">
                  <c:v>1.54</c:v>
                </c:pt>
                <c:pt idx="32" formatCode="0.00_ ">
                  <c:v>1.56</c:v>
                </c:pt>
                <c:pt idx="33" formatCode="0.00_ ">
                  <c:v>1.58</c:v>
                </c:pt>
                <c:pt idx="34" formatCode="0.00_ ">
                  <c:v>1.6</c:v>
                </c:pt>
                <c:pt idx="35" formatCode="0.00_ ">
                  <c:v>1.62</c:v>
                </c:pt>
                <c:pt idx="36" formatCode="0.00_ ">
                  <c:v>1.6400000000000001</c:v>
                </c:pt>
                <c:pt idx="37" formatCode="0.00_ ">
                  <c:v>1.6600000000000001</c:v>
                </c:pt>
                <c:pt idx="38" formatCode="0.00_ ">
                  <c:v>1.6800000000000002</c:v>
                </c:pt>
                <c:pt idx="39" formatCode="0.00_ ">
                  <c:v>1.7</c:v>
                </c:pt>
                <c:pt idx="40" formatCode="0.00_ ">
                  <c:v>1.72</c:v>
                </c:pt>
                <c:pt idx="41" formatCode="0.00_ ">
                  <c:v>1.74</c:v>
                </c:pt>
                <c:pt idx="42" formatCode="0.00_ ">
                  <c:v>1.76</c:v>
                </c:pt>
                <c:pt idx="43" formatCode="0.00_ ">
                  <c:v>1.78</c:v>
                </c:pt>
                <c:pt idx="44" formatCode="0.00_ ">
                  <c:v>1.8</c:v>
                </c:pt>
                <c:pt idx="45" formatCode="0.00_ ">
                  <c:v>1.8199999999999998</c:v>
                </c:pt>
                <c:pt idx="46" formatCode="0.00_ ">
                  <c:v>1.8399999999999999</c:v>
                </c:pt>
                <c:pt idx="47" formatCode="0.00_ ">
                  <c:v>1.8599999999999999</c:v>
                </c:pt>
                <c:pt idx="48" formatCode="0.00_ ">
                  <c:v>1.88</c:v>
                </c:pt>
                <c:pt idx="49" formatCode="0.00_ ">
                  <c:v>1.9</c:v>
                </c:pt>
                <c:pt idx="50" formatCode="0.00_ ">
                  <c:v>1.92</c:v>
                </c:pt>
                <c:pt idx="51" formatCode="0.00_ ">
                  <c:v>1.94</c:v>
                </c:pt>
                <c:pt idx="52" formatCode="0.00_ ">
                  <c:v>1.96</c:v>
                </c:pt>
                <c:pt idx="53" formatCode="0.00_ ">
                  <c:v>1.98</c:v>
                </c:pt>
                <c:pt idx="54" formatCode="0.00_ ">
                  <c:v>2</c:v>
                </c:pt>
                <c:pt idx="55" formatCode="0.00_ ">
                  <c:v>2.1</c:v>
                </c:pt>
                <c:pt idx="56" formatCode="0.00_ ">
                  <c:v>2.2000000000000002</c:v>
                </c:pt>
                <c:pt idx="57" formatCode="0.00_ ">
                  <c:v>2.2999999999999998</c:v>
                </c:pt>
                <c:pt idx="58" formatCode="0.00_ ">
                  <c:v>2.4</c:v>
                </c:pt>
                <c:pt idx="59" formatCode="0.00_ ">
                  <c:v>2.5</c:v>
                </c:pt>
                <c:pt idx="60" formatCode="0.00_ ">
                  <c:v>2.6</c:v>
                </c:pt>
                <c:pt idx="61" formatCode="0.00_ ">
                  <c:v>2.7</c:v>
                </c:pt>
                <c:pt idx="62" formatCode="0.00_ ">
                  <c:v>2.8</c:v>
                </c:pt>
                <c:pt idx="63" formatCode="0.00_ ">
                  <c:v>2.9</c:v>
                </c:pt>
                <c:pt idx="64" formatCode="0.00_ ">
                  <c:v>3</c:v>
                </c:pt>
                <c:pt idx="65" formatCode="0.00_ ">
                  <c:v>3.1</c:v>
                </c:pt>
                <c:pt idx="66" formatCode="0.00_ ">
                  <c:v>3.2</c:v>
                </c:pt>
                <c:pt idx="67" formatCode="0.00_ ">
                  <c:v>3.3</c:v>
                </c:pt>
                <c:pt idx="68" formatCode="0.00_ ">
                  <c:v>3.4</c:v>
                </c:pt>
                <c:pt idx="69" formatCode="0.00_ ">
                  <c:v>3.5</c:v>
                </c:pt>
                <c:pt idx="70" formatCode="0.00_ ">
                  <c:v>3.6</c:v>
                </c:pt>
                <c:pt idx="71" formatCode="0.00_ ">
                  <c:v>3.7</c:v>
                </c:pt>
                <c:pt idx="72" formatCode="0.00_ ">
                  <c:v>3.8</c:v>
                </c:pt>
                <c:pt idx="73" formatCode="0.00_ ">
                  <c:v>3.9</c:v>
                </c:pt>
                <c:pt idx="74" formatCode="0.00_ ">
                  <c:v>4</c:v>
                </c:pt>
                <c:pt idx="75" formatCode="0.00_ ">
                  <c:v>4.2</c:v>
                </c:pt>
                <c:pt idx="76" formatCode="0.00_ ">
                  <c:v>4.4000000000000004</c:v>
                </c:pt>
                <c:pt idx="77" formatCode="0.00_ ">
                  <c:v>4.5999999999999996</c:v>
                </c:pt>
                <c:pt idx="78" formatCode="0.00_ ">
                  <c:v>4.8</c:v>
                </c:pt>
                <c:pt idx="79" formatCode="0.00_ ">
                  <c:v>5</c:v>
                </c:pt>
                <c:pt idx="80" formatCode="0.00_ ">
                  <c:v>5.5</c:v>
                </c:pt>
                <c:pt idx="81" formatCode="0.00_ ">
                  <c:v>6</c:v>
                </c:pt>
                <c:pt idx="82" formatCode="0.00_ ">
                  <c:v>6.5</c:v>
                </c:pt>
                <c:pt idx="83" formatCode="0.00_ ">
                  <c:v>7</c:v>
                </c:pt>
                <c:pt idx="84" formatCode="0.00_ ">
                  <c:v>7.5</c:v>
                </c:pt>
                <c:pt idx="85" formatCode="0.00_ ">
                  <c:v>8</c:v>
                </c:pt>
                <c:pt idx="86" formatCode="0.00_ ">
                  <c:v>8.5</c:v>
                </c:pt>
                <c:pt idx="87" formatCode="0.00_ ">
                  <c:v>9</c:v>
                </c:pt>
                <c:pt idx="88" formatCode="0.00_ ">
                  <c:v>9.5</c:v>
                </c:pt>
                <c:pt idx="89" formatCode="0.00_ ">
                  <c:v>10</c:v>
                </c:pt>
                <c:pt idx="90" formatCode="0.00_ ">
                  <c:v>10.5</c:v>
                </c:pt>
                <c:pt idx="91" formatCode="0.00_ ">
                  <c:v>11</c:v>
                </c:pt>
                <c:pt idx="92" formatCode="0.00_ ">
                  <c:v>13</c:v>
                </c:pt>
                <c:pt idx="93" formatCode="0.00_ ">
                  <c:v>15</c:v>
                </c:pt>
                <c:pt idx="94" formatCode="0.00_ ">
                  <c:v>17</c:v>
                </c:pt>
                <c:pt idx="95" formatCode="0.00_ ">
                  <c:v>19</c:v>
                </c:pt>
                <c:pt idx="96" formatCode="0.00_ ">
                  <c:v>21</c:v>
                </c:pt>
                <c:pt idx="97" formatCode="0.00_ ">
                  <c:v>31</c:v>
                </c:pt>
                <c:pt idx="98" formatCode="0.00_ ">
                  <c:v>41</c:v>
                </c:pt>
                <c:pt idx="99" formatCode="0.00_ ">
                  <c:v>51</c:v>
                </c:pt>
              </c:numCache>
            </c:numRef>
          </c:xVal>
          <c:yVal>
            <c:numRef>
              <c:f>Sheet1!$BA$150:$BA$249</c:f>
              <c:numCache>
                <c:formatCode>General</c:formatCode>
                <c:ptCount val="100"/>
                <c:pt idx="16">
                  <c:v>11</c:v>
                </c:pt>
                <c:pt idx="17">
                  <c:v>10.199287961949336</c:v>
                </c:pt>
                <c:pt idx="18">
                  <c:v>4.4484675226772703</c:v>
                </c:pt>
                <c:pt idx="19">
                  <c:v>3.5389578249641778</c:v>
                </c:pt>
                <c:pt idx="20">
                  <c:v>3.1090616879550423</c:v>
                </c:pt>
                <c:pt idx="21">
                  <c:v>2.8470329839159003</c:v>
                </c:pt>
                <c:pt idx="22">
                  <c:v>2.6666974668635088</c:v>
                </c:pt>
                <c:pt idx="23">
                  <c:v>2.53325350169496</c:v>
                </c:pt>
                <c:pt idx="24">
                  <c:v>2.4296899531784217</c:v>
                </c:pt>
                <c:pt idx="25">
                  <c:v>2.3465005627896263</c:v>
                </c:pt>
                <c:pt idx="26">
                  <c:v>2.2779586927320592</c:v>
                </c:pt>
                <c:pt idx="27">
                  <c:v>2.220366839107446</c:v>
                </c:pt>
                <c:pt idx="28">
                  <c:v>2.1712023395359092</c:v>
                </c:pt>
                <c:pt idx="29">
                  <c:v>2.1286945993920416</c:v>
                </c:pt>
                <c:pt idx="30">
                  <c:v>2.0915406786333186</c:v>
                </c:pt>
                <c:pt idx="31">
                  <c:v>2.0587994442071853</c:v>
                </c:pt>
                <c:pt idx="32">
                  <c:v>2.0296781621111948</c:v>
                </c:pt>
                <c:pt idx="33">
                  <c:v>2.0036439920223388</c:v>
                </c:pt>
                <c:pt idx="34">
                  <c:v>1.9802341959755951</c:v>
                </c:pt>
                <c:pt idx="35">
                  <c:v>1.9590599611684392</c:v>
                </c:pt>
                <c:pt idx="36">
                  <c:v>1.939827265822742</c:v>
                </c:pt>
                <c:pt idx="37">
                  <c:v>1.9222910413191334</c:v>
                </c:pt>
                <c:pt idx="38">
                  <c:v>1.906251427982546</c:v>
                </c:pt>
                <c:pt idx="39">
                  <c:v>1.8915317806084939</c:v>
                </c:pt>
                <c:pt idx="40">
                  <c:v>1.8779714761252837</c:v>
                </c:pt>
                <c:pt idx="41">
                  <c:v>1.8654503553159891</c:v>
                </c:pt>
                <c:pt idx="42">
                  <c:v>1.8538688434274104</c:v>
                </c:pt>
                <c:pt idx="43">
                  <c:v>1.8431300147165897</c:v>
                </c:pt>
                <c:pt idx="44">
                  <c:v>1.8331486350736417</c:v>
                </c:pt>
                <c:pt idx="45">
                  <c:v>1.823854870143871</c:v>
                </c:pt>
                <c:pt idx="46">
                  <c:v>1.8151868977165786</c:v>
                </c:pt>
                <c:pt idx="47">
                  <c:v>1.8070824223144804</c:v>
                </c:pt>
                <c:pt idx="48">
                  <c:v>1.7995155930277742</c:v>
                </c:pt>
                <c:pt idx="49">
                  <c:v>1.7924183946154941</c:v>
                </c:pt>
                <c:pt idx="50">
                  <c:v>1.785759552757614</c:v>
                </c:pt>
                <c:pt idx="51">
                  <c:v>1.7795040327003235</c:v>
                </c:pt>
                <c:pt idx="52">
                  <c:v>1.7736203410245732</c:v>
                </c:pt>
                <c:pt idx="53">
                  <c:v>1.7680800864810853</c:v>
                </c:pt>
                <c:pt idx="54">
                  <c:v>1.7628576050321034</c:v>
                </c:pt>
                <c:pt idx="55">
                  <c:v>1.7407511204152393</c:v>
                </c:pt>
                <c:pt idx="56">
                  <c:v>1.7238660450536964</c:v>
                </c:pt>
                <c:pt idx="57">
                  <c:v>1.7107266309462121</c:v>
                </c:pt>
                <c:pt idx="58">
                  <c:v>1.7003457649375766</c:v>
                </c:pt>
                <c:pt idx="59">
                  <c:v>1.6920369230603483</c:v>
                </c:pt>
                <c:pt idx="60">
                  <c:v>1.6853232342654874</c:v>
                </c:pt>
                <c:pt idx="61">
                  <c:v>1.6798203001114849</c:v>
                </c:pt>
                <c:pt idx="62">
                  <c:v>1.6752788562726164</c:v>
                </c:pt>
                <c:pt idx="63">
                  <c:v>1.6714999783788445</c:v>
                </c:pt>
                <c:pt idx="64">
                  <c:v>1.6683319218060915</c:v>
                </c:pt>
                <c:pt idx="65">
                  <c:v>1.6656575582638002</c:v>
                </c:pt>
                <c:pt idx="66">
                  <c:v>1.6633855152074966</c:v>
                </c:pt>
                <c:pt idx="67">
                  <c:v>1.6614325593874515</c:v>
                </c:pt>
                <c:pt idx="68">
                  <c:v>1.659769248701028</c:v>
                </c:pt>
                <c:pt idx="69">
                  <c:v>1.6583417091304429</c:v>
                </c:pt>
                <c:pt idx="70">
                  <c:v>1.6570855904197517</c:v>
                </c:pt>
                <c:pt idx="71">
                  <c:v>1.6559984307474958</c:v>
                </c:pt>
                <c:pt idx="72">
                  <c:v>1.6550465597945714</c:v>
                </c:pt>
                <c:pt idx="73">
                  <c:v>1.6542098060721877</c:v>
                </c:pt>
                <c:pt idx="74">
                  <c:v>1.6534582182132471</c:v>
                </c:pt>
                <c:pt idx="75">
                  <c:v>1.6522198089978422</c:v>
                </c:pt>
                <c:pt idx="76">
                  <c:v>1.6512361423660742</c:v>
                </c:pt>
                <c:pt idx="77">
                  <c:v>1.6504454792370433</c:v>
                </c:pt>
                <c:pt idx="78">
                  <c:v>1.6498030788233342</c:v>
                </c:pt>
                <c:pt idx="79">
                  <c:v>1.6492760102323811</c:v>
                </c:pt>
                <c:pt idx="80">
                  <c:v>1.6483159188276728</c:v>
                </c:pt>
                <c:pt idx="81">
                  <c:v>1.6476889770923642</c:v>
                </c:pt>
                <c:pt idx="82">
                  <c:v>1.6472629171959223</c:v>
                </c:pt>
                <c:pt idx="83">
                  <c:v>1.6469635985951099</c:v>
                </c:pt>
                <c:pt idx="84">
                  <c:v>1.6467473399016401</c:v>
                </c:pt>
                <c:pt idx="85">
                  <c:v>1.6465873005841445</c:v>
                </c:pt>
                <c:pt idx="86">
                  <c:v>1.646466384954302</c:v>
                </c:pt>
                <c:pt idx="87">
                  <c:v>1.6463733607907058</c:v>
                </c:pt>
                <c:pt idx="88">
                  <c:v>1.6463006456650118</c:v>
                </c:pt>
                <c:pt idx="89">
                  <c:v>1.6462429974323369</c:v>
                </c:pt>
                <c:pt idx="90">
                  <c:v>1.6461967145141045</c:v>
                </c:pt>
                <c:pt idx="91">
                  <c:v>1.6461591333223087</c:v>
                </c:pt>
                <c:pt idx="92">
                  <c:v>1.6460635318470753</c:v>
                </c:pt>
                <c:pt idx="93">
                  <c:v>1.6460146411678025</c:v>
                </c:pt>
                <c:pt idx="94">
                  <c:v>1.6459870996010948</c:v>
                </c:pt>
                <c:pt idx="95">
                  <c:v>1.645970422166235</c:v>
                </c:pt>
                <c:pt idx="96">
                  <c:v>1.6459597411803784</c:v>
                </c:pt>
                <c:pt idx="97">
                  <c:v>1.6459394778121939</c:v>
                </c:pt>
                <c:pt idx="98">
                  <c:v>1.6459345340808591</c:v>
                </c:pt>
                <c:pt idx="99">
                  <c:v>1.6459327720723418</c:v>
                </c:pt>
              </c:numCache>
            </c:numRef>
          </c:yVal>
          <c:smooth val="1"/>
          <c:extLst>
            <c:ext xmlns:c16="http://schemas.microsoft.com/office/drawing/2014/chart" uri="{C3380CC4-5D6E-409C-BE32-E72D297353CC}">
              <c16:uniqueId val="{00000003-5CF5-4E16-AAA9-42EAC8463665}"/>
            </c:ext>
          </c:extLst>
        </c:ser>
        <c:ser>
          <c:idx val="3"/>
          <c:order val="13"/>
          <c:tx>
            <c:strRef>
              <c:f>Sheet1!$BG$149</c:f>
              <c:strCache>
                <c:ptCount val="1"/>
                <c:pt idx="0">
                  <c:v>0.05</c:v>
                </c:pt>
              </c:strCache>
            </c:strRef>
          </c:tx>
          <c:spPr>
            <a:ln w="3175" cap="rnd">
              <a:solidFill>
                <a:schemeClr val="tx1"/>
              </a:solidFill>
              <a:round/>
            </a:ln>
            <a:effectLst/>
          </c:spPr>
          <c:marker>
            <c:symbol val="none"/>
          </c:marker>
          <c:xVal>
            <c:numRef>
              <c:f>Sheet1!$BE$150:$BE$249</c:f>
              <c:numCache>
                <c:formatCode>General</c:formatCode>
                <c:ptCount val="100"/>
                <c:pt idx="20" formatCode="0.00_ ">
                  <c:v>1.3285183770131541</c:v>
                </c:pt>
                <c:pt idx="21" formatCode="0.00_ ">
                  <c:v>1.34</c:v>
                </c:pt>
                <c:pt idx="22" formatCode="0.00_ ">
                  <c:v>1.3599999999999999</c:v>
                </c:pt>
                <c:pt idx="23" formatCode="0.00_ ">
                  <c:v>1.38</c:v>
                </c:pt>
                <c:pt idx="24" formatCode="0.00_ ">
                  <c:v>1.4</c:v>
                </c:pt>
                <c:pt idx="25" formatCode="0.00_ ">
                  <c:v>1.42</c:v>
                </c:pt>
                <c:pt idx="26" formatCode="0.00_ ">
                  <c:v>1.44</c:v>
                </c:pt>
                <c:pt idx="27" formatCode="0.00_ ">
                  <c:v>1.46</c:v>
                </c:pt>
                <c:pt idx="28" formatCode="0.00_ ">
                  <c:v>1.48</c:v>
                </c:pt>
                <c:pt idx="29" formatCode="0.00_ ">
                  <c:v>1.5</c:v>
                </c:pt>
                <c:pt idx="30" formatCode="0.00_ ">
                  <c:v>1.52</c:v>
                </c:pt>
                <c:pt idx="31" formatCode="0.00_ ">
                  <c:v>1.54</c:v>
                </c:pt>
                <c:pt idx="32" formatCode="0.00_ ">
                  <c:v>1.56</c:v>
                </c:pt>
                <c:pt idx="33" formatCode="0.00_ ">
                  <c:v>1.58</c:v>
                </c:pt>
                <c:pt idx="34" formatCode="0.00_ ">
                  <c:v>1.6</c:v>
                </c:pt>
                <c:pt idx="35" formatCode="0.00_ ">
                  <c:v>1.62</c:v>
                </c:pt>
                <c:pt idx="36" formatCode="0.00_ ">
                  <c:v>1.6400000000000001</c:v>
                </c:pt>
                <c:pt idx="37" formatCode="0.00_ ">
                  <c:v>1.6600000000000001</c:v>
                </c:pt>
                <c:pt idx="38" formatCode="0.00_ ">
                  <c:v>1.6800000000000002</c:v>
                </c:pt>
                <c:pt idx="39" formatCode="0.00_ ">
                  <c:v>1.7</c:v>
                </c:pt>
                <c:pt idx="40" formatCode="0.00_ ">
                  <c:v>1.72</c:v>
                </c:pt>
                <c:pt idx="41" formatCode="0.00_ ">
                  <c:v>1.74</c:v>
                </c:pt>
                <c:pt idx="42" formatCode="0.00_ ">
                  <c:v>1.76</c:v>
                </c:pt>
                <c:pt idx="43" formatCode="0.00_ ">
                  <c:v>1.78</c:v>
                </c:pt>
                <c:pt idx="44" formatCode="0.00_ ">
                  <c:v>1.8</c:v>
                </c:pt>
                <c:pt idx="45" formatCode="0.00_ ">
                  <c:v>1.8199999999999998</c:v>
                </c:pt>
                <c:pt idx="46" formatCode="0.00_ ">
                  <c:v>1.8399999999999999</c:v>
                </c:pt>
                <c:pt idx="47" formatCode="0.00_ ">
                  <c:v>1.8599999999999999</c:v>
                </c:pt>
                <c:pt idx="48" formatCode="0.00_ ">
                  <c:v>1.88</c:v>
                </c:pt>
                <c:pt idx="49" formatCode="0.00_ ">
                  <c:v>1.9</c:v>
                </c:pt>
                <c:pt idx="50" formatCode="0.00_ ">
                  <c:v>1.92</c:v>
                </c:pt>
                <c:pt idx="51" formatCode="0.00_ ">
                  <c:v>1.94</c:v>
                </c:pt>
                <c:pt idx="52" formatCode="0.00_ ">
                  <c:v>1.96</c:v>
                </c:pt>
                <c:pt idx="53" formatCode="0.00_ ">
                  <c:v>1.98</c:v>
                </c:pt>
                <c:pt idx="54" formatCode="0.00_ ">
                  <c:v>2</c:v>
                </c:pt>
                <c:pt idx="55" formatCode="0.00_ ">
                  <c:v>2.1</c:v>
                </c:pt>
                <c:pt idx="56" formatCode="0.00_ ">
                  <c:v>2.2000000000000002</c:v>
                </c:pt>
                <c:pt idx="57" formatCode="0.00_ ">
                  <c:v>2.2999999999999998</c:v>
                </c:pt>
                <c:pt idx="58" formatCode="0.00_ ">
                  <c:v>2.4</c:v>
                </c:pt>
                <c:pt idx="59" formatCode="0.00_ ">
                  <c:v>2.5</c:v>
                </c:pt>
                <c:pt idx="60" formatCode="0.00_ ">
                  <c:v>2.6</c:v>
                </c:pt>
                <c:pt idx="61" formatCode="0.00_ ">
                  <c:v>2.7</c:v>
                </c:pt>
                <c:pt idx="62" formatCode="0.00_ ">
                  <c:v>2.8</c:v>
                </c:pt>
                <c:pt idx="63" formatCode="0.00_ ">
                  <c:v>2.9</c:v>
                </c:pt>
                <c:pt idx="64" formatCode="0.00_ ">
                  <c:v>3</c:v>
                </c:pt>
                <c:pt idx="65" formatCode="0.00_ ">
                  <c:v>3.1</c:v>
                </c:pt>
                <c:pt idx="66" formatCode="0.00_ ">
                  <c:v>3.2</c:v>
                </c:pt>
                <c:pt idx="67" formatCode="0.00_ ">
                  <c:v>3.3</c:v>
                </c:pt>
                <c:pt idx="68" formatCode="0.00_ ">
                  <c:v>3.4</c:v>
                </c:pt>
                <c:pt idx="69" formatCode="0.00_ ">
                  <c:v>3.5</c:v>
                </c:pt>
                <c:pt idx="70" formatCode="0.00_ ">
                  <c:v>3.6</c:v>
                </c:pt>
                <c:pt idx="71" formatCode="0.00_ ">
                  <c:v>3.7</c:v>
                </c:pt>
                <c:pt idx="72" formatCode="0.00_ ">
                  <c:v>3.8</c:v>
                </c:pt>
                <c:pt idx="73" formatCode="0.00_ ">
                  <c:v>3.9</c:v>
                </c:pt>
                <c:pt idx="74" formatCode="0.00_ ">
                  <c:v>4</c:v>
                </c:pt>
                <c:pt idx="75" formatCode="0.00_ ">
                  <c:v>4.2</c:v>
                </c:pt>
                <c:pt idx="76" formatCode="0.00_ ">
                  <c:v>4.4000000000000004</c:v>
                </c:pt>
                <c:pt idx="77" formatCode="0.00_ ">
                  <c:v>4.5999999999999996</c:v>
                </c:pt>
                <c:pt idx="78" formatCode="0.00_ ">
                  <c:v>4.8</c:v>
                </c:pt>
                <c:pt idx="79" formatCode="0.00_ ">
                  <c:v>5</c:v>
                </c:pt>
                <c:pt idx="80" formatCode="0.00_ ">
                  <c:v>5.5</c:v>
                </c:pt>
                <c:pt idx="81" formatCode="0.00_ ">
                  <c:v>6</c:v>
                </c:pt>
                <c:pt idx="82" formatCode="0.00_ ">
                  <c:v>6.5</c:v>
                </c:pt>
                <c:pt idx="83" formatCode="0.00_ ">
                  <c:v>7</c:v>
                </c:pt>
                <c:pt idx="84" formatCode="0.00_ ">
                  <c:v>7.5</c:v>
                </c:pt>
                <c:pt idx="85" formatCode="0.00_ ">
                  <c:v>8</c:v>
                </c:pt>
                <c:pt idx="86" formatCode="0.00_ ">
                  <c:v>8.5</c:v>
                </c:pt>
                <c:pt idx="87" formatCode="0.00_ ">
                  <c:v>9</c:v>
                </c:pt>
                <c:pt idx="88" formatCode="0.00_ ">
                  <c:v>9.5</c:v>
                </c:pt>
                <c:pt idx="89" formatCode="0.00_ ">
                  <c:v>10</c:v>
                </c:pt>
                <c:pt idx="90" formatCode="0.00_ ">
                  <c:v>10.5</c:v>
                </c:pt>
                <c:pt idx="91" formatCode="0.00_ ">
                  <c:v>11</c:v>
                </c:pt>
                <c:pt idx="92" formatCode="0.00_ ">
                  <c:v>13</c:v>
                </c:pt>
                <c:pt idx="93" formatCode="0.00_ ">
                  <c:v>15</c:v>
                </c:pt>
                <c:pt idx="94" formatCode="0.00_ ">
                  <c:v>17</c:v>
                </c:pt>
                <c:pt idx="95" formatCode="0.00_ ">
                  <c:v>19</c:v>
                </c:pt>
                <c:pt idx="96" formatCode="0.00_ ">
                  <c:v>21</c:v>
                </c:pt>
                <c:pt idx="97" formatCode="0.00_ ">
                  <c:v>31</c:v>
                </c:pt>
                <c:pt idx="98" formatCode="0.00_ ">
                  <c:v>41</c:v>
                </c:pt>
                <c:pt idx="99" formatCode="0.00_ ">
                  <c:v>51</c:v>
                </c:pt>
              </c:numCache>
            </c:numRef>
          </c:xVal>
          <c:yVal>
            <c:numRef>
              <c:f>Sheet1!$BF$150:$BF$249</c:f>
              <c:numCache>
                <c:formatCode>General</c:formatCode>
                <c:ptCount val="100"/>
                <c:pt idx="20">
                  <c:v>11</c:v>
                </c:pt>
                <c:pt idx="21">
                  <c:v>5.8991517727665901</c:v>
                </c:pt>
                <c:pt idx="22">
                  <c:v>4.2285275545813228</c:v>
                </c:pt>
                <c:pt idx="23">
                  <c:v>3.5903441297658945</c:v>
                </c:pt>
                <c:pt idx="24">
                  <c:v>3.2307875634788874</c:v>
                </c:pt>
                <c:pt idx="25">
                  <c:v>2.9934283994333892</c:v>
                </c:pt>
                <c:pt idx="26">
                  <c:v>2.8223868097897906</c:v>
                </c:pt>
                <c:pt idx="27">
                  <c:v>2.6919875555818331</c:v>
                </c:pt>
                <c:pt idx="28">
                  <c:v>2.588668280095531</c:v>
                </c:pt>
                <c:pt idx="29">
                  <c:v>2.5043763142873976</c:v>
                </c:pt>
                <c:pt idx="30">
                  <c:v>2.4340883884649509</c:v>
                </c:pt>
                <c:pt idx="31">
                  <c:v>2.3744809025367957</c:v>
                </c:pt>
                <c:pt idx="32">
                  <c:v>2.3232089091339088</c:v>
                </c:pt>
                <c:pt idx="33">
                  <c:v>2.2785955890187304</c:v>
                </c:pt>
                <c:pt idx="34">
                  <c:v>2.2393949885979514</c:v>
                </c:pt>
                <c:pt idx="35">
                  <c:v>2.2046653029793815</c:v>
                </c:pt>
                <c:pt idx="36">
                  <c:v>2.1736928769804127</c:v>
                </c:pt>
                <c:pt idx="37">
                  <c:v>2.1458924577649188</c:v>
                </c:pt>
                <c:pt idx="38">
                  <c:v>2.1208025018785266</c:v>
                </c:pt>
                <c:pt idx="39">
                  <c:v>2.0980536635747895</c:v>
                </c:pt>
                <c:pt idx="40">
                  <c:v>2.0773414726778814</c:v>
                </c:pt>
                <c:pt idx="41">
                  <c:v>2.05842819417495</c:v>
                </c:pt>
                <c:pt idx="42">
                  <c:v>2.0410638379390709</c:v>
                </c:pt>
                <c:pt idx="43">
                  <c:v>2.0250930470474882</c:v>
                </c:pt>
                <c:pt idx="44">
                  <c:v>2.010370095829455</c:v>
                </c:pt>
                <c:pt idx="45">
                  <c:v>1.9967517031385795</c:v>
                </c:pt>
                <c:pt idx="46">
                  <c:v>1.9841311648791531</c:v>
                </c:pt>
                <c:pt idx="47">
                  <c:v>1.9724052071966383</c:v>
                </c:pt>
                <c:pt idx="48">
                  <c:v>1.961489597490754</c:v>
                </c:pt>
                <c:pt idx="49">
                  <c:v>1.9513101365972434</c:v>
                </c:pt>
                <c:pt idx="50">
                  <c:v>1.9418012309153827</c:v>
                </c:pt>
                <c:pt idx="51">
                  <c:v>1.9329046946135795</c:v>
                </c:pt>
                <c:pt idx="52">
                  <c:v>1.9245687419122341</c:v>
                </c:pt>
                <c:pt idx="53">
                  <c:v>1.9167614307645091</c:v>
                </c:pt>
                <c:pt idx="54">
                  <c:v>1.9093998772603613</c:v>
                </c:pt>
                <c:pt idx="55">
                  <c:v>1.8785764488747678</c:v>
                </c:pt>
                <c:pt idx="56">
                  <c:v>1.8552697779369116</c:v>
                </c:pt>
                <c:pt idx="57">
                  <c:v>1.8372815728312704</c:v>
                </c:pt>
                <c:pt idx="58">
                  <c:v>1.8231512328114274</c:v>
                </c:pt>
                <c:pt idx="59">
                  <c:v>1.811891032837567</c:v>
                </c:pt>
                <c:pt idx="60">
                  <c:v>1.8028080779585287</c:v>
                </c:pt>
                <c:pt idx="61">
                  <c:v>1.7953990428670275</c:v>
                </c:pt>
                <c:pt idx="62">
                  <c:v>1.7892962953834974</c:v>
                </c:pt>
                <c:pt idx="63">
                  <c:v>1.7842256405055028</c:v>
                </c:pt>
                <c:pt idx="64">
                  <c:v>1.7799792495389464</c:v>
                </c:pt>
                <c:pt idx="65">
                  <c:v>1.7763975202699993</c:v>
                </c:pt>
                <c:pt idx="66">
                  <c:v>1.7733564528598516</c:v>
                </c:pt>
                <c:pt idx="67">
                  <c:v>1.7707586978025409</c:v>
                </c:pt>
                <c:pt idx="68">
                  <c:v>1.7685271026794622</c:v>
                </c:pt>
                <c:pt idx="69">
                  <c:v>1.7665999923207694</c:v>
                </c:pt>
                <c:pt idx="70">
                  <c:v>1.7649276717757516</c:v>
                </c:pt>
                <c:pt idx="71">
                  <c:v>1.7634698049672393</c:v>
                </c:pt>
                <c:pt idx="72">
                  <c:v>1.7621934289231027</c:v>
                </c:pt>
                <c:pt idx="73">
                  <c:v>1.76107143474424</c:v>
                </c:pt>
                <c:pt idx="74">
                  <c:v>1.7600813954587495</c:v>
                </c:pt>
                <c:pt idx="75">
                  <c:v>1.7584256075010249</c:v>
                </c:pt>
                <c:pt idx="76">
                  <c:v>1.7571101908520965</c:v>
                </c:pt>
                <c:pt idx="77">
                  <c:v>1.7560526522206195</c:v>
                </c:pt>
                <c:pt idx="78">
                  <c:v>1.7551932293747381</c:v>
                </c:pt>
                <c:pt idx="79">
                  <c:v>1.7544879409986798</c:v>
                </c:pt>
                <c:pt idx="80">
                  <c:v>1.7532027335226132</c:v>
                </c:pt>
                <c:pt idx="81">
                  <c:v>1.7523630581645941</c:v>
                </c:pt>
                <c:pt idx="82">
                  <c:v>1.7517921717214198</c:v>
                </c:pt>
                <c:pt idx="83">
                  <c:v>1.7513909547595392</c:v>
                </c:pt>
                <c:pt idx="84">
                  <c:v>1.7511009797437211</c:v>
                </c:pt>
                <c:pt idx="85">
                  <c:v>1.7508863282867537</c:v>
                </c:pt>
                <c:pt idx="86">
                  <c:v>1.7507241129232192</c:v>
                </c:pt>
                <c:pt idx="87">
                  <c:v>1.7505992904316798</c:v>
                </c:pt>
                <c:pt idx="88">
                  <c:v>1.7505017022428548</c:v>
                </c:pt>
                <c:pt idx="89">
                  <c:v>1.7504243231501673</c:v>
                </c:pt>
                <c:pt idx="90">
                  <c:v>1.7503621911727796</c:v>
                </c:pt>
                <c:pt idx="91">
                  <c:v>1.7503117349967796</c:v>
                </c:pt>
                <c:pt idx="92">
                  <c:v>1.7501833548987324</c:v>
                </c:pt>
                <c:pt idx="93">
                  <c:v>1.7501176839482186</c:v>
                </c:pt>
                <c:pt idx="94">
                  <c:v>1.7500806832097191</c:v>
                </c:pt>
                <c:pt idx="95">
                  <c:v>1.7500582752628733</c:v>
                </c:pt>
                <c:pt idx="96">
                  <c:v>1.750043922966698</c:v>
                </c:pt>
                <c:pt idx="97">
                  <c:v>1.7500166914095676</c:v>
                </c:pt>
                <c:pt idx="98">
                  <c:v>1.750010046788252</c:v>
                </c:pt>
                <c:pt idx="99">
                  <c:v>1.7500076784396743</c:v>
                </c:pt>
              </c:numCache>
            </c:numRef>
          </c:yVal>
          <c:smooth val="1"/>
          <c:extLst>
            <c:ext xmlns:c16="http://schemas.microsoft.com/office/drawing/2014/chart" uri="{C3380CC4-5D6E-409C-BE32-E72D297353CC}">
              <c16:uniqueId val="{00000001-F2DC-438B-9A17-BAAF492A11C4}"/>
            </c:ext>
          </c:extLst>
        </c:ser>
        <c:ser>
          <c:idx val="20"/>
          <c:order val="14"/>
          <c:tx>
            <c:strRef>
              <c:f>Sheet1!$BL$149</c:f>
              <c:strCache>
                <c:ptCount val="1"/>
                <c:pt idx="0">
                  <c:v>0.06</c:v>
                </c:pt>
              </c:strCache>
            </c:strRef>
          </c:tx>
          <c:spPr>
            <a:ln w="3175" cap="rnd">
              <a:solidFill>
                <a:schemeClr val="tx1"/>
              </a:solidFill>
              <a:round/>
            </a:ln>
            <a:effectLst/>
          </c:spPr>
          <c:marker>
            <c:symbol val="none"/>
          </c:marker>
          <c:xVal>
            <c:numRef>
              <c:f>Sheet1!$BJ$150:$BJ$249</c:f>
              <c:numCache>
                <c:formatCode>General</c:formatCode>
                <c:ptCount val="100"/>
                <c:pt idx="24" formatCode="0.00_ ">
                  <c:v>1.4</c:v>
                </c:pt>
                <c:pt idx="25" formatCode="0.00_ ">
                  <c:v>1.42</c:v>
                </c:pt>
                <c:pt idx="26" formatCode="0.00_ ">
                  <c:v>1.44</c:v>
                </c:pt>
                <c:pt idx="27" formatCode="0.00_ ">
                  <c:v>1.46</c:v>
                </c:pt>
                <c:pt idx="28" formatCode="0.00_ ">
                  <c:v>1.48</c:v>
                </c:pt>
                <c:pt idx="29" formatCode="0.00_ ">
                  <c:v>1.5</c:v>
                </c:pt>
                <c:pt idx="30" formatCode="0.00_ ">
                  <c:v>1.52</c:v>
                </c:pt>
                <c:pt idx="31" formatCode="0.00_ ">
                  <c:v>1.54</c:v>
                </c:pt>
                <c:pt idx="32" formatCode="0.00_ ">
                  <c:v>1.56</c:v>
                </c:pt>
                <c:pt idx="33" formatCode="0.00_ ">
                  <c:v>1.58</c:v>
                </c:pt>
                <c:pt idx="34" formatCode="0.00_ ">
                  <c:v>1.6</c:v>
                </c:pt>
                <c:pt idx="35" formatCode="0.00_ ">
                  <c:v>1.62</c:v>
                </c:pt>
                <c:pt idx="36" formatCode="0.00_ ">
                  <c:v>1.6400000000000001</c:v>
                </c:pt>
                <c:pt idx="37" formatCode="0.00_ ">
                  <c:v>1.6600000000000001</c:v>
                </c:pt>
                <c:pt idx="38" formatCode="0.00_ ">
                  <c:v>1.6800000000000002</c:v>
                </c:pt>
                <c:pt idx="39" formatCode="0.00_ ">
                  <c:v>1.7</c:v>
                </c:pt>
                <c:pt idx="40" formatCode="0.00_ ">
                  <c:v>1.72</c:v>
                </c:pt>
                <c:pt idx="41" formatCode="0.00_ ">
                  <c:v>1.74</c:v>
                </c:pt>
                <c:pt idx="42" formatCode="0.00_ ">
                  <c:v>1.76</c:v>
                </c:pt>
                <c:pt idx="43" formatCode="0.00_ ">
                  <c:v>1.78</c:v>
                </c:pt>
                <c:pt idx="44" formatCode="0.00_ ">
                  <c:v>1.8</c:v>
                </c:pt>
                <c:pt idx="45" formatCode="0.00_ ">
                  <c:v>1.8199999999999998</c:v>
                </c:pt>
                <c:pt idx="46" formatCode="0.00_ ">
                  <c:v>1.8399999999999999</c:v>
                </c:pt>
                <c:pt idx="47" formatCode="0.00_ ">
                  <c:v>1.8599999999999999</c:v>
                </c:pt>
                <c:pt idx="48" formatCode="0.00_ ">
                  <c:v>1.88</c:v>
                </c:pt>
                <c:pt idx="49" formatCode="0.00_ ">
                  <c:v>1.9</c:v>
                </c:pt>
                <c:pt idx="50" formatCode="0.00_ ">
                  <c:v>1.92</c:v>
                </c:pt>
                <c:pt idx="51" formatCode="0.00_ ">
                  <c:v>1.94</c:v>
                </c:pt>
                <c:pt idx="52" formatCode="0.00_ ">
                  <c:v>1.96</c:v>
                </c:pt>
                <c:pt idx="53" formatCode="0.00_ ">
                  <c:v>1.98</c:v>
                </c:pt>
                <c:pt idx="54" formatCode="0.00_ ">
                  <c:v>2</c:v>
                </c:pt>
                <c:pt idx="55" formatCode="0.00_ ">
                  <c:v>2.1</c:v>
                </c:pt>
                <c:pt idx="56" formatCode="0.00_ ">
                  <c:v>2.2000000000000002</c:v>
                </c:pt>
                <c:pt idx="57" formatCode="0.00_ ">
                  <c:v>2.2999999999999998</c:v>
                </c:pt>
                <c:pt idx="58" formatCode="0.00_ ">
                  <c:v>2.4</c:v>
                </c:pt>
                <c:pt idx="59" formatCode="0.00_ ">
                  <c:v>2.5</c:v>
                </c:pt>
                <c:pt idx="60" formatCode="0.00_ ">
                  <c:v>2.6</c:v>
                </c:pt>
                <c:pt idx="61" formatCode="0.00_ ">
                  <c:v>2.7</c:v>
                </c:pt>
                <c:pt idx="62" formatCode="0.00_ ">
                  <c:v>2.8</c:v>
                </c:pt>
                <c:pt idx="63" formatCode="0.00_ ">
                  <c:v>2.9</c:v>
                </c:pt>
                <c:pt idx="64" formatCode="0.00_ ">
                  <c:v>3</c:v>
                </c:pt>
                <c:pt idx="65" formatCode="0.00_ ">
                  <c:v>3.1</c:v>
                </c:pt>
                <c:pt idx="66" formatCode="0.00_ ">
                  <c:v>3.2</c:v>
                </c:pt>
                <c:pt idx="67" formatCode="0.00_ ">
                  <c:v>3.3</c:v>
                </c:pt>
                <c:pt idx="68" formatCode="0.00_ ">
                  <c:v>3.4</c:v>
                </c:pt>
                <c:pt idx="69" formatCode="0.00_ ">
                  <c:v>3.5</c:v>
                </c:pt>
                <c:pt idx="70" formatCode="0.00_ ">
                  <c:v>3.6</c:v>
                </c:pt>
                <c:pt idx="71" formatCode="0.00_ ">
                  <c:v>3.7</c:v>
                </c:pt>
                <c:pt idx="72" formatCode="0.00_ ">
                  <c:v>3.8</c:v>
                </c:pt>
                <c:pt idx="73" formatCode="0.00_ ">
                  <c:v>3.9</c:v>
                </c:pt>
                <c:pt idx="74" formatCode="0.00_ ">
                  <c:v>4</c:v>
                </c:pt>
                <c:pt idx="75" formatCode="0.00_ ">
                  <c:v>4.2</c:v>
                </c:pt>
                <c:pt idx="76" formatCode="0.00_ ">
                  <c:v>4.4000000000000004</c:v>
                </c:pt>
                <c:pt idx="77" formatCode="0.00_ ">
                  <c:v>4.5999999999999996</c:v>
                </c:pt>
                <c:pt idx="78" formatCode="0.00_ ">
                  <c:v>4.8</c:v>
                </c:pt>
                <c:pt idx="79" formatCode="0.00_ ">
                  <c:v>5</c:v>
                </c:pt>
                <c:pt idx="80" formatCode="0.00_ ">
                  <c:v>5.5</c:v>
                </c:pt>
                <c:pt idx="81" formatCode="0.00_ ">
                  <c:v>6</c:v>
                </c:pt>
                <c:pt idx="82" formatCode="0.00_ ">
                  <c:v>6.5</c:v>
                </c:pt>
                <c:pt idx="83" formatCode="0.00_ ">
                  <c:v>7</c:v>
                </c:pt>
                <c:pt idx="84" formatCode="0.00_ ">
                  <c:v>7.5</c:v>
                </c:pt>
                <c:pt idx="85" formatCode="0.00_ ">
                  <c:v>8</c:v>
                </c:pt>
                <c:pt idx="86" formatCode="0.00_ ">
                  <c:v>8.5</c:v>
                </c:pt>
                <c:pt idx="87" formatCode="0.00_ ">
                  <c:v>9</c:v>
                </c:pt>
                <c:pt idx="88" formatCode="0.00_ ">
                  <c:v>9.5</c:v>
                </c:pt>
                <c:pt idx="89" formatCode="0.00_ ">
                  <c:v>10</c:v>
                </c:pt>
                <c:pt idx="90" formatCode="0.00_ ">
                  <c:v>10.5</c:v>
                </c:pt>
                <c:pt idx="91" formatCode="0.00_ ">
                  <c:v>11</c:v>
                </c:pt>
                <c:pt idx="92" formatCode="0.00_ ">
                  <c:v>13</c:v>
                </c:pt>
                <c:pt idx="93" formatCode="0.00_ ">
                  <c:v>15</c:v>
                </c:pt>
                <c:pt idx="94" formatCode="0.00_ ">
                  <c:v>17</c:v>
                </c:pt>
                <c:pt idx="95" formatCode="0.00_ ">
                  <c:v>19</c:v>
                </c:pt>
                <c:pt idx="96" formatCode="0.00_ ">
                  <c:v>21</c:v>
                </c:pt>
                <c:pt idx="97" formatCode="0.00_ ">
                  <c:v>31</c:v>
                </c:pt>
                <c:pt idx="98" formatCode="0.00_ ">
                  <c:v>41</c:v>
                </c:pt>
                <c:pt idx="99" formatCode="0.00_ ">
                  <c:v>51</c:v>
                </c:pt>
              </c:numCache>
            </c:numRef>
          </c:xVal>
          <c:yVal>
            <c:numRef>
              <c:f>Sheet1!$BK$150:$BK$249</c:f>
              <c:numCache>
                <c:formatCode>General</c:formatCode>
                <c:ptCount val="100"/>
                <c:pt idx="24">
                  <c:v>11.627323612841423</c:v>
                </c:pt>
                <c:pt idx="25">
                  <c:v>5.3921918695085163</c:v>
                </c:pt>
                <c:pt idx="26">
                  <c:v>4.2657224501850513</c:v>
                </c:pt>
                <c:pt idx="27">
                  <c:v>3.7250048784757985</c:v>
                </c:pt>
                <c:pt idx="28">
                  <c:v>3.39368323120117</c:v>
                </c:pt>
                <c:pt idx="29">
                  <c:v>3.1651662000464418</c:v>
                </c:pt>
                <c:pt idx="30">
                  <c:v>2.9957700528588997</c:v>
                </c:pt>
                <c:pt idx="31">
                  <c:v>2.8642416040075345</c:v>
                </c:pt>
                <c:pt idx="32">
                  <c:v>2.7585245319576237</c:v>
                </c:pt>
                <c:pt idx="33">
                  <c:v>2.6714800191228907</c:v>
                </c:pt>
                <c:pt idx="34">
                  <c:v>2.5982862287236799</c:v>
                </c:pt>
                <c:pt idx="35">
                  <c:v>2.5358073375932797</c:v>
                </c:pt>
                <c:pt idx="36">
                  <c:v>2.4817777523808413</c:v>
                </c:pt>
                <c:pt idx="37">
                  <c:v>2.4345511937370325</c:v>
                </c:pt>
                <c:pt idx="38">
                  <c:v>2.3929139858110648</c:v>
                </c:pt>
                <c:pt idx="39">
                  <c:v>2.3558952291754718</c:v>
                </c:pt>
                <c:pt idx="40">
                  <c:v>2.3227885380822908</c:v>
                </c:pt>
                <c:pt idx="41">
                  <c:v>2.293000283032804</c:v>
                </c:pt>
                <c:pt idx="42">
                  <c:v>2.2660360248945377</c:v>
                </c:pt>
                <c:pt idx="43">
                  <c:v>2.2415522972874928</c:v>
                </c:pt>
                <c:pt idx="44">
                  <c:v>2.2192079246633512</c:v>
                </c:pt>
                <c:pt idx="45">
                  <c:v>2.1987585743536036</c:v>
                </c:pt>
                <c:pt idx="46">
                  <c:v>2.1799576481449074</c:v>
                </c:pt>
                <c:pt idx="47">
                  <c:v>2.1626456417028885</c:v>
                </c:pt>
                <c:pt idx="48">
                  <c:v>2.1466499010230331</c:v>
                </c:pt>
                <c:pt idx="49">
                  <c:v>2.1318343195974605</c:v>
                </c:pt>
                <c:pt idx="50">
                  <c:v>2.1180808753037597</c:v>
                </c:pt>
                <c:pt idx="51">
                  <c:v>2.1052867284558539</c:v>
                </c:pt>
                <c:pt idx="52">
                  <c:v>2.093361852044012</c:v>
                </c:pt>
                <c:pt idx="53">
                  <c:v>2.0822270873402844</c:v>
                </c:pt>
                <c:pt idx="54">
                  <c:v>2.0718125409230526</c:v>
                </c:pt>
                <c:pt idx="55">
                  <c:v>2.02859825924223</c:v>
                </c:pt>
                <c:pt idx="56">
                  <c:v>1.9964200364564961</c:v>
                </c:pt>
                <c:pt idx="57">
                  <c:v>1.9718425964796269</c:v>
                </c:pt>
                <c:pt idx="58">
                  <c:v>1.9526862190487719</c:v>
                </c:pt>
                <c:pt idx="59">
                  <c:v>1.9375090078954993</c:v>
                </c:pt>
                <c:pt idx="60">
                  <c:v>1.9253168032699886</c:v>
                </c:pt>
                <c:pt idx="61">
                  <c:v>1.9154120861827264</c:v>
                </c:pt>
                <c:pt idx="62">
                  <c:v>1.9072640574770539</c:v>
                </c:pt>
                <c:pt idx="63">
                  <c:v>1.900514578525283</c:v>
                </c:pt>
                <c:pt idx="64">
                  <c:v>1.8948702511541358</c:v>
                </c:pt>
                <c:pt idx="65">
                  <c:v>1.8901147783915779</c:v>
                </c:pt>
                <c:pt idx="66">
                  <c:v>1.8860807750346702</c:v>
                </c:pt>
                <c:pt idx="67">
                  <c:v>1.8826372778673668</c:v>
                </c:pt>
                <c:pt idx="68">
                  <c:v>1.8796807968448599</c:v>
                </c:pt>
                <c:pt idx="69">
                  <c:v>1.877128807725589</c:v>
                </c:pt>
                <c:pt idx="70">
                  <c:v>1.8749149560068314</c:v>
                </c:pt>
                <c:pt idx="71">
                  <c:v>1.8729854790763421</c:v>
                </c:pt>
                <c:pt idx="72">
                  <c:v>1.8712965074002814</c:v>
                </c:pt>
                <c:pt idx="73">
                  <c:v>1.8698120078722242</c:v>
                </c:pt>
                <c:pt idx="74">
                  <c:v>1.8685022020249702</c:v>
                </c:pt>
                <c:pt idx="75">
                  <c:v>1.8663117346854019</c:v>
                </c:pt>
                <c:pt idx="76">
                  <c:v>1.864571527200523</c:v>
                </c:pt>
                <c:pt idx="77">
                  <c:v>1.8631723596056324</c:v>
                </c:pt>
                <c:pt idx="78">
                  <c:v>1.8620351638796291</c:v>
                </c:pt>
                <c:pt idx="79">
                  <c:v>1.8611017776716756</c:v>
                </c:pt>
                <c:pt idx="80">
                  <c:v>1.8594005754234044</c:v>
                </c:pt>
                <c:pt idx="81">
                  <c:v>1.8582887838913313</c:v>
                </c:pt>
                <c:pt idx="82">
                  <c:v>1.8575325655361037</c:v>
                </c:pt>
                <c:pt idx="83">
                  <c:v>1.8570008970235934</c:v>
                </c:pt>
                <c:pt idx="84">
                  <c:v>1.856616513222014</c:v>
                </c:pt>
                <c:pt idx="85">
                  <c:v>1.8563318955645616</c:v>
                </c:pt>
                <c:pt idx="86">
                  <c:v>1.8561167528520026</c:v>
                </c:pt>
                <c:pt idx="87">
                  <c:v>1.8559511682949257</c:v>
                </c:pt>
                <c:pt idx="88">
                  <c:v>1.8558216878147968</c:v>
                </c:pt>
                <c:pt idx="89">
                  <c:v>1.8557190043549197</c:v>
                </c:pt>
                <c:pt idx="90">
                  <c:v>1.8556365425146204</c:v>
                </c:pt>
                <c:pt idx="91">
                  <c:v>1.8555695685638471</c:v>
                </c:pt>
                <c:pt idx="92">
                  <c:v>1.855399122672919</c:v>
                </c:pt>
                <c:pt idx="93">
                  <c:v>1.8553119083800338</c:v>
                </c:pt>
                <c:pt idx="94">
                  <c:v>1.8552627601867038</c:v>
                </c:pt>
                <c:pt idx="95">
                  <c:v>1.8552329917076074</c:v>
                </c:pt>
                <c:pt idx="96">
                  <c:v>1.8552139231830771</c:v>
                </c:pt>
                <c:pt idx="97">
                  <c:v>1.8551777384018657</c:v>
                </c:pt>
                <c:pt idx="98">
                  <c:v>1.8551689079057225</c:v>
                </c:pt>
                <c:pt idx="99">
                  <c:v>1.855165760274492</c:v>
                </c:pt>
              </c:numCache>
            </c:numRef>
          </c:yVal>
          <c:smooth val="1"/>
          <c:extLst>
            <c:ext xmlns:c16="http://schemas.microsoft.com/office/drawing/2014/chart" uri="{C3380CC4-5D6E-409C-BE32-E72D297353CC}">
              <c16:uniqueId val="{00000004-5CF5-4E16-AAA9-42EAC8463665}"/>
            </c:ext>
          </c:extLst>
        </c:ser>
        <c:ser>
          <c:idx val="21"/>
          <c:order val="15"/>
          <c:tx>
            <c:strRef>
              <c:f>Sheet1!$BQ$149</c:f>
              <c:strCache>
                <c:ptCount val="1"/>
                <c:pt idx="0">
                  <c:v>0.07</c:v>
                </c:pt>
              </c:strCache>
            </c:strRef>
          </c:tx>
          <c:spPr>
            <a:ln w="3175" cap="rnd">
              <a:solidFill>
                <a:schemeClr val="tx1"/>
              </a:solidFill>
              <a:round/>
            </a:ln>
            <a:effectLst/>
          </c:spPr>
          <c:marker>
            <c:symbol val="none"/>
          </c:marker>
          <c:xVal>
            <c:numRef>
              <c:f>Sheet1!$BO$150:$BO$249</c:f>
              <c:numCache>
                <c:formatCode>General</c:formatCode>
                <c:ptCount val="100"/>
                <c:pt idx="27" formatCode="0.00_ ">
                  <c:v>1.4763335874748138</c:v>
                </c:pt>
                <c:pt idx="28" formatCode="0.00_ ">
                  <c:v>1.48</c:v>
                </c:pt>
                <c:pt idx="29" formatCode="0.00_ ">
                  <c:v>1.5</c:v>
                </c:pt>
                <c:pt idx="30" formatCode="0.00_ ">
                  <c:v>1.52</c:v>
                </c:pt>
                <c:pt idx="31" formatCode="0.00_ ">
                  <c:v>1.54</c:v>
                </c:pt>
                <c:pt idx="32" formatCode="0.00_ ">
                  <c:v>1.56</c:v>
                </c:pt>
                <c:pt idx="33" formatCode="0.00_ ">
                  <c:v>1.58</c:v>
                </c:pt>
                <c:pt idx="34" formatCode="0.00_ ">
                  <c:v>1.6</c:v>
                </c:pt>
                <c:pt idx="35" formatCode="0.00_ ">
                  <c:v>1.62</c:v>
                </c:pt>
                <c:pt idx="36" formatCode="0.00_ ">
                  <c:v>1.6400000000000001</c:v>
                </c:pt>
                <c:pt idx="37" formatCode="0.00_ ">
                  <c:v>1.6600000000000001</c:v>
                </c:pt>
                <c:pt idx="38" formatCode="0.00_ ">
                  <c:v>1.6800000000000002</c:v>
                </c:pt>
                <c:pt idx="39" formatCode="0.00_ ">
                  <c:v>1.7</c:v>
                </c:pt>
                <c:pt idx="40" formatCode="0.00_ ">
                  <c:v>1.72</c:v>
                </c:pt>
                <c:pt idx="41" formatCode="0.00_ ">
                  <c:v>1.74</c:v>
                </c:pt>
                <c:pt idx="42" formatCode="0.00_ ">
                  <c:v>1.76</c:v>
                </c:pt>
                <c:pt idx="43" formatCode="0.00_ ">
                  <c:v>1.78</c:v>
                </c:pt>
                <c:pt idx="44" formatCode="0.00_ ">
                  <c:v>1.8</c:v>
                </c:pt>
                <c:pt idx="45" formatCode="0.00_ ">
                  <c:v>1.8199999999999998</c:v>
                </c:pt>
                <c:pt idx="46" formatCode="0.00_ ">
                  <c:v>1.8399999999999999</c:v>
                </c:pt>
                <c:pt idx="47" formatCode="0.00_ ">
                  <c:v>1.8599999999999999</c:v>
                </c:pt>
                <c:pt idx="48" formatCode="0.00_ ">
                  <c:v>1.88</c:v>
                </c:pt>
                <c:pt idx="49" formatCode="0.00_ ">
                  <c:v>1.9</c:v>
                </c:pt>
                <c:pt idx="50" formatCode="0.00_ ">
                  <c:v>1.92</c:v>
                </c:pt>
                <c:pt idx="51" formatCode="0.00_ ">
                  <c:v>1.94</c:v>
                </c:pt>
                <c:pt idx="52" formatCode="0.00_ ">
                  <c:v>1.96</c:v>
                </c:pt>
                <c:pt idx="53" formatCode="0.00_ ">
                  <c:v>1.98</c:v>
                </c:pt>
                <c:pt idx="54" formatCode="0.00_ ">
                  <c:v>2</c:v>
                </c:pt>
                <c:pt idx="55" formatCode="0.00_ ">
                  <c:v>2.1</c:v>
                </c:pt>
                <c:pt idx="56" formatCode="0.00_ ">
                  <c:v>2.2000000000000002</c:v>
                </c:pt>
                <c:pt idx="57" formatCode="0.00_ ">
                  <c:v>2.2999999999999998</c:v>
                </c:pt>
                <c:pt idx="58" formatCode="0.00_ ">
                  <c:v>2.4</c:v>
                </c:pt>
                <c:pt idx="59" formatCode="0.00_ ">
                  <c:v>2.5</c:v>
                </c:pt>
                <c:pt idx="60" formatCode="0.00_ ">
                  <c:v>2.6</c:v>
                </c:pt>
                <c:pt idx="61" formatCode="0.00_ ">
                  <c:v>2.7</c:v>
                </c:pt>
                <c:pt idx="62" formatCode="0.00_ ">
                  <c:v>2.8</c:v>
                </c:pt>
                <c:pt idx="63" formatCode="0.00_ ">
                  <c:v>2.9</c:v>
                </c:pt>
                <c:pt idx="64" formatCode="0.00_ ">
                  <c:v>3</c:v>
                </c:pt>
                <c:pt idx="65" formatCode="0.00_ ">
                  <c:v>3.1</c:v>
                </c:pt>
                <c:pt idx="66" formatCode="0.00_ ">
                  <c:v>3.2</c:v>
                </c:pt>
                <c:pt idx="67" formatCode="0.00_ ">
                  <c:v>3.3</c:v>
                </c:pt>
                <c:pt idx="68" formatCode="0.00_ ">
                  <c:v>3.4</c:v>
                </c:pt>
                <c:pt idx="69" formatCode="0.00_ ">
                  <c:v>3.5</c:v>
                </c:pt>
                <c:pt idx="70" formatCode="0.00_ ">
                  <c:v>3.6</c:v>
                </c:pt>
                <c:pt idx="71" formatCode="0.00_ ">
                  <c:v>3.7</c:v>
                </c:pt>
                <c:pt idx="72" formatCode="0.00_ ">
                  <c:v>3.8</c:v>
                </c:pt>
                <c:pt idx="73" formatCode="0.00_ ">
                  <c:v>3.9</c:v>
                </c:pt>
                <c:pt idx="74" formatCode="0.00_ ">
                  <c:v>4</c:v>
                </c:pt>
                <c:pt idx="75" formatCode="0.00_ ">
                  <c:v>4.2</c:v>
                </c:pt>
                <c:pt idx="76" formatCode="0.00_ ">
                  <c:v>4.4000000000000004</c:v>
                </c:pt>
                <c:pt idx="77" formatCode="0.00_ ">
                  <c:v>4.5999999999999996</c:v>
                </c:pt>
                <c:pt idx="78" formatCode="0.00_ ">
                  <c:v>4.8</c:v>
                </c:pt>
                <c:pt idx="79" formatCode="0.00_ ">
                  <c:v>5</c:v>
                </c:pt>
                <c:pt idx="80" formatCode="0.00_ ">
                  <c:v>5.5</c:v>
                </c:pt>
                <c:pt idx="81" formatCode="0.00_ ">
                  <c:v>6</c:v>
                </c:pt>
                <c:pt idx="82" formatCode="0.00_ ">
                  <c:v>6.5</c:v>
                </c:pt>
                <c:pt idx="83" formatCode="0.00_ ">
                  <c:v>7</c:v>
                </c:pt>
                <c:pt idx="84" formatCode="0.00_ ">
                  <c:v>7.5</c:v>
                </c:pt>
                <c:pt idx="85" formatCode="0.00_ ">
                  <c:v>8</c:v>
                </c:pt>
                <c:pt idx="86" formatCode="0.00_ ">
                  <c:v>8.5</c:v>
                </c:pt>
                <c:pt idx="87" formatCode="0.00_ ">
                  <c:v>9</c:v>
                </c:pt>
                <c:pt idx="88" formatCode="0.00_ ">
                  <c:v>9.5</c:v>
                </c:pt>
                <c:pt idx="89" formatCode="0.00_ ">
                  <c:v>10</c:v>
                </c:pt>
                <c:pt idx="90" formatCode="0.00_ ">
                  <c:v>10.5</c:v>
                </c:pt>
                <c:pt idx="91" formatCode="0.00_ ">
                  <c:v>11</c:v>
                </c:pt>
                <c:pt idx="92" formatCode="0.00_ ">
                  <c:v>13</c:v>
                </c:pt>
                <c:pt idx="93" formatCode="0.00_ ">
                  <c:v>15</c:v>
                </c:pt>
                <c:pt idx="94" formatCode="0.00_ ">
                  <c:v>17</c:v>
                </c:pt>
                <c:pt idx="95" formatCode="0.00_ ">
                  <c:v>19</c:v>
                </c:pt>
                <c:pt idx="96" formatCode="0.00_ ">
                  <c:v>21</c:v>
                </c:pt>
                <c:pt idx="97" formatCode="0.00_ ">
                  <c:v>31</c:v>
                </c:pt>
                <c:pt idx="98" formatCode="0.00_ ">
                  <c:v>41</c:v>
                </c:pt>
                <c:pt idx="99" formatCode="0.00_ ">
                  <c:v>51</c:v>
                </c:pt>
              </c:numCache>
            </c:numRef>
          </c:xVal>
          <c:yVal>
            <c:numRef>
              <c:f>Sheet1!$BP$150:$BP$249</c:f>
              <c:numCache>
                <c:formatCode>General</c:formatCode>
                <c:ptCount val="100"/>
                <c:pt idx="27">
                  <c:v>11</c:v>
                </c:pt>
                <c:pt idx="28">
                  <c:v>8.8314294794437647</c:v>
                </c:pt>
                <c:pt idx="29">
                  <c:v>5.4611438287966818</c:v>
                </c:pt>
                <c:pt idx="30">
                  <c:v>4.4656082314636549</c:v>
                </c:pt>
                <c:pt idx="31">
                  <c:v>3.9440080994418678</c:v>
                </c:pt>
                <c:pt idx="32">
                  <c:v>3.6117944853071151</c:v>
                </c:pt>
                <c:pt idx="33">
                  <c:v>3.3775401110585492</c:v>
                </c:pt>
                <c:pt idx="34">
                  <c:v>3.2015172318229843</c:v>
                </c:pt>
                <c:pt idx="35">
                  <c:v>3.0634159517347292</c:v>
                </c:pt>
                <c:pt idx="36">
                  <c:v>2.9516708393646041</c:v>
                </c:pt>
                <c:pt idx="37">
                  <c:v>2.8591081288206768</c:v>
                </c:pt>
                <c:pt idx="38">
                  <c:v>2.7809388208330574</c:v>
                </c:pt>
                <c:pt idx="39">
                  <c:v>2.713966650248302</c:v>
                </c:pt>
                <c:pt idx="40">
                  <c:v>2.655886100849937</c:v>
                </c:pt>
                <c:pt idx="41">
                  <c:v>2.6050192655983126</c:v>
                </c:pt>
                <c:pt idx="42">
                  <c:v>2.5600352258207861</c:v>
                </c:pt>
                <c:pt idx="43">
                  <c:v>2.519980129607069</c:v>
                </c:pt>
                <c:pt idx="44">
                  <c:v>2.4840744321366355</c:v>
                </c:pt>
                <c:pt idx="45">
                  <c:v>2.4517090839563327</c:v>
                </c:pt>
                <c:pt idx="46">
                  <c:v>2.4224027480142611</c:v>
                </c:pt>
                <c:pt idx="47">
                  <c:v>2.3957228095732366</c:v>
                </c:pt>
                <c:pt idx="48">
                  <c:v>2.3713512872918514</c:v>
                </c:pt>
                <c:pt idx="49">
                  <c:v>2.3490205067538086</c:v>
                </c:pt>
                <c:pt idx="50">
                  <c:v>2.3284682554180205</c:v>
                </c:pt>
                <c:pt idx="51">
                  <c:v>2.3095109377666088</c:v>
                </c:pt>
                <c:pt idx="52">
                  <c:v>2.2919891289396102</c:v>
                </c:pt>
                <c:pt idx="53">
                  <c:v>2.2757290213479848</c:v>
                </c:pt>
                <c:pt idx="54">
                  <c:v>2.2606195592189802</c:v>
                </c:pt>
                <c:pt idx="55">
                  <c:v>2.1989054909857724</c:v>
                </c:pt>
                <c:pt idx="56">
                  <c:v>2.1538812924915218</c:v>
                </c:pt>
                <c:pt idx="57">
                  <c:v>2.1199947091063951</c:v>
                </c:pt>
                <c:pt idx="58">
                  <c:v>2.0938655805238491</c:v>
                </c:pt>
                <c:pt idx="59">
                  <c:v>2.0733365143624773</c:v>
                </c:pt>
                <c:pt idx="60">
                  <c:v>2.0569325879342277</c:v>
                </c:pt>
                <c:pt idx="61">
                  <c:v>2.0436578400697103</c:v>
                </c:pt>
                <c:pt idx="62">
                  <c:v>2.0327910602769492</c:v>
                </c:pt>
                <c:pt idx="63">
                  <c:v>2.0238142478849355</c:v>
                </c:pt>
                <c:pt idx="64">
                  <c:v>2.0163124574012055</c:v>
                </c:pt>
                <c:pt idx="65">
                  <c:v>2.0100000000000002</c:v>
                </c:pt>
                <c:pt idx="66">
                  <c:v>2.0046647832356594</c:v>
                </c:pt>
                <c:pt idx="67">
                  <c:v>2.000111639435715</c:v>
                </c:pt>
                <c:pt idx="68">
                  <c:v>1.9962055536943764</c:v>
                </c:pt>
                <c:pt idx="69">
                  <c:v>1.9928359564992375</c:v>
                </c:pt>
                <c:pt idx="70">
                  <c:v>1.9899142136219212</c:v>
                </c:pt>
                <c:pt idx="71">
                  <c:v>1.987368691504378</c:v>
                </c:pt>
                <c:pt idx="72">
                  <c:v>1.9851410602774522</c:v>
                </c:pt>
                <c:pt idx="73">
                  <c:v>1.9831834927870817</c:v>
                </c:pt>
                <c:pt idx="74">
                  <c:v>1.9814565208346822</c:v>
                </c:pt>
                <c:pt idx="75">
                  <c:v>1.9785687137243193</c:v>
                </c:pt>
                <c:pt idx="76">
                  <c:v>1.9762745893808167</c:v>
                </c:pt>
                <c:pt idx="77">
                  <c:v>1.9744299529994151</c:v>
                </c:pt>
                <c:pt idx="78">
                  <c:v>1.9729305189954554</c:v>
                </c:pt>
                <c:pt idx="79">
                  <c:v>1.9716996246080032</c:v>
                </c:pt>
                <c:pt idx="80">
                  <c:v>1.9694553138460575</c:v>
                </c:pt>
                <c:pt idx="81">
                  <c:v>1.9679876761603818</c:v>
                </c:pt>
                <c:pt idx="82">
                  <c:v>1.9669889774075013</c:v>
                </c:pt>
                <c:pt idx="83">
                  <c:v>1.9662865468618804</c:v>
                </c:pt>
                <c:pt idx="84">
                  <c:v>1.9657785243809827</c:v>
                </c:pt>
                <c:pt idx="85">
                  <c:v>1.965402240293344</c:v>
                </c:pt>
                <c:pt idx="86">
                  <c:v>1.9651177290808182</c:v>
                </c:pt>
                <c:pt idx="87">
                  <c:v>1.9648987028908149</c:v>
                </c:pt>
                <c:pt idx="88">
                  <c:v>1.9647273975808055</c:v>
                </c:pt>
                <c:pt idx="89">
                  <c:v>1.964591520547371</c:v>
                </c:pt>
                <c:pt idx="90">
                  <c:v>1.9644823845584141</c:v>
                </c:pt>
                <c:pt idx="91">
                  <c:v>1.9643937338814708</c:v>
                </c:pt>
                <c:pt idx="92">
                  <c:v>1.9641680637207803</c:v>
                </c:pt>
                <c:pt idx="93">
                  <c:v>1.9640525536772238</c:v>
                </c:pt>
                <c:pt idx="94">
                  <c:v>1.9639874455200657</c:v>
                </c:pt>
                <c:pt idx="95">
                  <c:v>1.9639480042376087</c:v>
                </c:pt>
                <c:pt idx="96">
                  <c:v>1.9639227368986245</c:v>
                </c:pt>
                <c:pt idx="97">
                  <c:v>1.9638747817091984</c:v>
                </c:pt>
                <c:pt idx="98">
                  <c:v>1.9638630768361029</c:v>
                </c:pt>
                <c:pt idx="99">
                  <c:v>1.9638589043626253</c:v>
                </c:pt>
              </c:numCache>
            </c:numRef>
          </c:yVal>
          <c:smooth val="1"/>
          <c:extLst>
            <c:ext xmlns:c16="http://schemas.microsoft.com/office/drawing/2014/chart" uri="{C3380CC4-5D6E-409C-BE32-E72D297353CC}">
              <c16:uniqueId val="{00000005-5CF5-4E16-AAA9-42EAC8463665}"/>
            </c:ext>
          </c:extLst>
        </c:ser>
        <c:ser>
          <c:idx val="22"/>
          <c:order val="16"/>
          <c:tx>
            <c:strRef>
              <c:f>Sheet1!$BV$149</c:f>
              <c:strCache>
                <c:ptCount val="1"/>
                <c:pt idx="0">
                  <c:v>0.08</c:v>
                </c:pt>
              </c:strCache>
            </c:strRef>
          </c:tx>
          <c:spPr>
            <a:ln w="3175" cap="rnd">
              <a:solidFill>
                <a:schemeClr val="tx1"/>
              </a:solidFill>
              <a:round/>
            </a:ln>
            <a:effectLst/>
          </c:spPr>
          <c:marker>
            <c:symbol val="none"/>
          </c:marker>
          <c:xVal>
            <c:numRef>
              <c:f>Sheet1!$BT$150:$BT$249</c:f>
              <c:numCache>
                <c:formatCode>General</c:formatCode>
                <c:ptCount val="100"/>
                <c:pt idx="31" formatCode="0.00_ ">
                  <c:v>1.55695046872828</c:v>
                </c:pt>
                <c:pt idx="32" formatCode="0.00_ ">
                  <c:v>1.56</c:v>
                </c:pt>
                <c:pt idx="33" formatCode="0.00_ ">
                  <c:v>1.58</c:v>
                </c:pt>
                <c:pt idx="34" formatCode="0.00_ ">
                  <c:v>1.6</c:v>
                </c:pt>
                <c:pt idx="35" formatCode="0.00_ ">
                  <c:v>1.62</c:v>
                </c:pt>
                <c:pt idx="36" formatCode="0.00_ ">
                  <c:v>1.6400000000000001</c:v>
                </c:pt>
                <c:pt idx="37" formatCode="0.00_ ">
                  <c:v>1.6600000000000001</c:v>
                </c:pt>
                <c:pt idx="38" formatCode="0.00_ ">
                  <c:v>1.6800000000000002</c:v>
                </c:pt>
                <c:pt idx="39" formatCode="0.00_ ">
                  <c:v>1.7</c:v>
                </c:pt>
                <c:pt idx="40" formatCode="0.00_ ">
                  <c:v>1.72</c:v>
                </c:pt>
                <c:pt idx="41" formatCode="0.00_ ">
                  <c:v>1.74</c:v>
                </c:pt>
                <c:pt idx="42" formatCode="0.00_ ">
                  <c:v>1.76</c:v>
                </c:pt>
                <c:pt idx="43" formatCode="0.00_ ">
                  <c:v>1.78</c:v>
                </c:pt>
                <c:pt idx="44" formatCode="0.00_ ">
                  <c:v>1.8</c:v>
                </c:pt>
                <c:pt idx="45" formatCode="0.00_ ">
                  <c:v>1.8199999999999998</c:v>
                </c:pt>
                <c:pt idx="46" formatCode="0.00_ ">
                  <c:v>1.8399999999999999</c:v>
                </c:pt>
                <c:pt idx="47" formatCode="0.00_ ">
                  <c:v>1.8599999999999999</c:v>
                </c:pt>
                <c:pt idx="48" formatCode="0.00_ ">
                  <c:v>1.88</c:v>
                </c:pt>
                <c:pt idx="49" formatCode="0.00_ ">
                  <c:v>1.9</c:v>
                </c:pt>
                <c:pt idx="50" formatCode="0.00_ ">
                  <c:v>1.92</c:v>
                </c:pt>
                <c:pt idx="51" formatCode="0.00_ ">
                  <c:v>1.94</c:v>
                </c:pt>
                <c:pt idx="52" formatCode="0.00_ ">
                  <c:v>1.96</c:v>
                </c:pt>
                <c:pt idx="53" formatCode="0.00_ ">
                  <c:v>1.98</c:v>
                </c:pt>
                <c:pt idx="54" formatCode="0.00_ ">
                  <c:v>2</c:v>
                </c:pt>
                <c:pt idx="55" formatCode="0.00_ ">
                  <c:v>2.1</c:v>
                </c:pt>
                <c:pt idx="56" formatCode="0.00_ ">
                  <c:v>2.2000000000000002</c:v>
                </c:pt>
                <c:pt idx="57" formatCode="0.00_ ">
                  <c:v>2.2999999999999998</c:v>
                </c:pt>
                <c:pt idx="58" formatCode="0.00_ ">
                  <c:v>2.4</c:v>
                </c:pt>
                <c:pt idx="59" formatCode="0.00_ ">
                  <c:v>2.5</c:v>
                </c:pt>
                <c:pt idx="60" formatCode="0.00_ ">
                  <c:v>2.6</c:v>
                </c:pt>
                <c:pt idx="61" formatCode="0.00_ ">
                  <c:v>2.7</c:v>
                </c:pt>
                <c:pt idx="62" formatCode="0.00_ ">
                  <c:v>2.8</c:v>
                </c:pt>
                <c:pt idx="63" formatCode="0.00_ ">
                  <c:v>2.9</c:v>
                </c:pt>
                <c:pt idx="64" formatCode="0.00_ ">
                  <c:v>3</c:v>
                </c:pt>
                <c:pt idx="65" formatCode="0.00_ ">
                  <c:v>3.1</c:v>
                </c:pt>
                <c:pt idx="66" formatCode="0.00_ ">
                  <c:v>3.2</c:v>
                </c:pt>
                <c:pt idx="67" formatCode="0.00_ ">
                  <c:v>3.3</c:v>
                </c:pt>
                <c:pt idx="68" formatCode="0.00_ ">
                  <c:v>3.4</c:v>
                </c:pt>
                <c:pt idx="69" formatCode="0.00_ ">
                  <c:v>3.5</c:v>
                </c:pt>
                <c:pt idx="70" formatCode="0.00_ ">
                  <c:v>3.6</c:v>
                </c:pt>
                <c:pt idx="71" formatCode="0.00_ ">
                  <c:v>3.7</c:v>
                </c:pt>
                <c:pt idx="72" formatCode="0.00_ ">
                  <c:v>3.8</c:v>
                </c:pt>
                <c:pt idx="73" formatCode="0.00_ ">
                  <c:v>3.9</c:v>
                </c:pt>
                <c:pt idx="74" formatCode="0.00_ ">
                  <c:v>4</c:v>
                </c:pt>
                <c:pt idx="75" formatCode="0.00_ ">
                  <c:v>4.2</c:v>
                </c:pt>
                <c:pt idx="76" formatCode="0.00_ ">
                  <c:v>4.4000000000000004</c:v>
                </c:pt>
                <c:pt idx="77" formatCode="0.00_ ">
                  <c:v>4.5999999999999996</c:v>
                </c:pt>
                <c:pt idx="78" formatCode="0.00_ ">
                  <c:v>4.8</c:v>
                </c:pt>
                <c:pt idx="79" formatCode="0.00_ ">
                  <c:v>5</c:v>
                </c:pt>
                <c:pt idx="80" formatCode="0.00_ ">
                  <c:v>5.5</c:v>
                </c:pt>
                <c:pt idx="81" formatCode="0.00_ ">
                  <c:v>6</c:v>
                </c:pt>
                <c:pt idx="82" formatCode="0.00_ ">
                  <c:v>6.5</c:v>
                </c:pt>
                <c:pt idx="83" formatCode="0.00_ ">
                  <c:v>7</c:v>
                </c:pt>
                <c:pt idx="84" formatCode="0.00_ ">
                  <c:v>7.5</c:v>
                </c:pt>
                <c:pt idx="85" formatCode="0.00_ ">
                  <c:v>8</c:v>
                </c:pt>
                <c:pt idx="86" formatCode="0.00_ ">
                  <c:v>8.5</c:v>
                </c:pt>
                <c:pt idx="87" formatCode="0.00_ ">
                  <c:v>9</c:v>
                </c:pt>
                <c:pt idx="88" formatCode="0.00_ ">
                  <c:v>9.5</c:v>
                </c:pt>
                <c:pt idx="89" formatCode="0.00_ ">
                  <c:v>10</c:v>
                </c:pt>
                <c:pt idx="90" formatCode="0.00_ ">
                  <c:v>10.5</c:v>
                </c:pt>
                <c:pt idx="91" formatCode="0.00_ ">
                  <c:v>11</c:v>
                </c:pt>
                <c:pt idx="92" formatCode="0.00_ ">
                  <c:v>13</c:v>
                </c:pt>
                <c:pt idx="93" formatCode="0.00_ ">
                  <c:v>15</c:v>
                </c:pt>
                <c:pt idx="94" formatCode="0.00_ ">
                  <c:v>17</c:v>
                </c:pt>
                <c:pt idx="95" formatCode="0.00_ ">
                  <c:v>19</c:v>
                </c:pt>
                <c:pt idx="96" formatCode="0.00_ ">
                  <c:v>21</c:v>
                </c:pt>
                <c:pt idx="97" formatCode="0.00_ ">
                  <c:v>31</c:v>
                </c:pt>
                <c:pt idx="98" formatCode="0.00_ ">
                  <c:v>41</c:v>
                </c:pt>
                <c:pt idx="99" formatCode="0.00_ ">
                  <c:v>51</c:v>
                </c:pt>
              </c:numCache>
            </c:numRef>
          </c:xVal>
          <c:yVal>
            <c:numRef>
              <c:f>Sheet1!$BU$150:$BU$249</c:f>
              <c:numCache>
                <c:formatCode>General</c:formatCode>
                <c:ptCount val="100"/>
                <c:pt idx="31">
                  <c:v>11</c:v>
                </c:pt>
                <c:pt idx="32">
                  <c:v>9.3914602604602493</c:v>
                </c:pt>
                <c:pt idx="33">
                  <c:v>5.9177967578855748</c:v>
                </c:pt>
                <c:pt idx="34">
                  <c:v>4.8431787831252073</c:v>
                </c:pt>
                <c:pt idx="35">
                  <c:v>4.2740330900504322</c:v>
                </c:pt>
                <c:pt idx="36">
                  <c:v>3.9096828292543977</c:v>
                </c:pt>
                <c:pt idx="37">
                  <c:v>3.652107229608371</c:v>
                </c:pt>
                <c:pt idx="38">
                  <c:v>3.4582001024525884</c:v>
                </c:pt>
                <c:pt idx="39">
                  <c:v>3.3059356472724577</c:v>
                </c:pt>
                <c:pt idx="40">
                  <c:v>3.1825862451593312</c:v>
                </c:pt>
                <c:pt idx="41">
                  <c:v>3.0803246940710935</c:v>
                </c:pt>
                <c:pt idx="42">
                  <c:v>2.9939254762605922</c:v>
                </c:pt>
                <c:pt idx="43">
                  <c:v>2.9198542023632852</c:v>
                </c:pt>
                <c:pt idx="44">
                  <c:v>2.8556111591998001</c:v>
                </c:pt>
                <c:pt idx="45">
                  <c:v>2.7992398588649499</c:v>
                </c:pt>
                <c:pt idx="46">
                  <c:v>2.7494169982908852</c:v>
                </c:pt>
                <c:pt idx="47">
                  <c:v>2.7050183713707465</c:v>
                </c:pt>
                <c:pt idx="48">
                  <c:v>2.6652103423501581</c:v>
                </c:pt>
                <c:pt idx="49">
                  <c:v>2.6293245449363383</c:v>
                </c:pt>
                <c:pt idx="50">
                  <c:v>2.5967995680177185</c:v>
                </c:pt>
                <c:pt idx="51">
                  <c:v>2.5671845502770148</c:v>
                </c:pt>
                <c:pt idx="52">
                  <c:v>2.5401001448375204</c:v>
                </c:pt>
                <c:pt idx="53">
                  <c:v>2.5152659084577289</c:v>
                </c:pt>
                <c:pt idx="54">
                  <c:v>2.4924102808550561</c:v>
                </c:pt>
                <c:pt idx="55">
                  <c:v>2.4011379440765657</c:v>
                </c:pt>
                <c:pt idx="56">
                  <c:v>2.3365420224407192</c:v>
                </c:pt>
                <c:pt idx="57">
                  <c:v>2.2889165610656947</c:v>
                </c:pt>
                <c:pt idx="58">
                  <c:v>2.25273380210451</c:v>
                </c:pt>
                <c:pt idx="59">
                  <c:v>2.2245985744166874</c:v>
                </c:pt>
                <c:pt idx="60">
                  <c:v>2.2023112111639769</c:v>
                </c:pt>
                <c:pt idx="61">
                  <c:v>2.1843853625453993</c:v>
                </c:pt>
                <c:pt idx="62">
                  <c:v>2.1697840086030604</c:v>
                </c:pt>
                <c:pt idx="63">
                  <c:v>2.1577547715009371</c:v>
                </c:pt>
                <c:pt idx="64">
                  <c:v>2.1477479824306585</c:v>
                </c:pt>
                <c:pt idx="65">
                  <c:v>2.1393517450069974</c:v>
                </c:pt>
                <c:pt idx="66">
                  <c:v>2.1322524094441317</c:v>
                </c:pt>
                <c:pt idx="67">
                  <c:v>2.1262182515439241</c:v>
                </c:pt>
                <c:pt idx="68">
                  <c:v>2.1210380869375669</c:v>
                </c:pt>
                <c:pt idx="69">
                  <c:v>2.1165737238462414</c:v>
                </c:pt>
                <c:pt idx="70">
                  <c:v>2.1127056959372967</c:v>
                </c:pt>
                <c:pt idx="71">
                  <c:v>2.1093377873810164</c:v>
                </c:pt>
                <c:pt idx="72">
                  <c:v>2.1063918801395536</c:v>
                </c:pt>
                <c:pt idx="73">
                  <c:v>2.1038040790302275</c:v>
                </c:pt>
                <c:pt idx="74">
                  <c:v>2.1015217650631119</c:v>
                </c:pt>
                <c:pt idx="75">
                  <c:v>2.0977064276525428</c:v>
                </c:pt>
                <c:pt idx="76">
                  <c:v>2.0946761396558493</c:v>
                </c:pt>
                <c:pt idx="77">
                  <c:v>2.092239771989056</c:v>
                </c:pt>
                <c:pt idx="78">
                  <c:v>2.0902593085705723</c:v>
                </c:pt>
                <c:pt idx="79">
                  <c:v>2.0886334008861418</c:v>
                </c:pt>
                <c:pt idx="80">
                  <c:v>2.085668178852667</c:v>
                </c:pt>
                <c:pt idx="81">
                  <c:v>2.0837282876856635</c:v>
                </c:pt>
                <c:pt idx="82">
                  <c:v>2.0824076405608691</c:v>
                </c:pt>
                <c:pt idx="83">
                  <c:v>2.0814783760857396</c:v>
                </c:pt>
                <c:pt idx="84">
                  <c:v>2.0808060413077198</c:v>
                </c:pt>
                <c:pt idx="85">
                  <c:v>2.0803078836348776</c:v>
                </c:pt>
                <c:pt idx="86">
                  <c:v>2.0799311094365169</c:v>
                </c:pt>
                <c:pt idx="87">
                  <c:v>2.0796409793458293</c:v>
                </c:pt>
                <c:pt idx="88">
                  <c:v>2.0794140092944611</c:v>
                </c:pt>
                <c:pt idx="89">
                  <c:v>2.0792339429007272</c:v>
                </c:pt>
                <c:pt idx="90">
                  <c:v>2.0790892880527494</c:v>
                </c:pt>
                <c:pt idx="91">
                  <c:v>2.0789717667989711</c:v>
                </c:pt>
                <c:pt idx="92">
                  <c:v>2.078672515841645</c:v>
                </c:pt>
                <c:pt idx="93">
                  <c:v>2.0785192847841181</c:v>
                </c:pt>
                <c:pt idx="94">
                  <c:v>2.0784328929054849</c:v>
                </c:pt>
                <c:pt idx="95">
                  <c:v>2.0783805490618645</c:v>
                </c:pt>
                <c:pt idx="96">
                  <c:v>2.0783470116233258</c:v>
                </c:pt>
                <c:pt idx="97">
                  <c:v>2.0782833490231076</c:v>
                </c:pt>
                <c:pt idx="98">
                  <c:v>2.0782678072841794</c:v>
                </c:pt>
                <c:pt idx="99">
                  <c:v>2.0782622666496753</c:v>
                </c:pt>
              </c:numCache>
            </c:numRef>
          </c:yVal>
          <c:smooth val="1"/>
          <c:extLst>
            <c:ext xmlns:c16="http://schemas.microsoft.com/office/drawing/2014/chart" uri="{C3380CC4-5D6E-409C-BE32-E72D297353CC}">
              <c16:uniqueId val="{00000006-5CF5-4E16-AAA9-42EAC8463665}"/>
            </c:ext>
          </c:extLst>
        </c:ser>
        <c:ser>
          <c:idx val="23"/>
          <c:order val="17"/>
          <c:tx>
            <c:strRef>
              <c:f>Sheet1!$CA$149</c:f>
              <c:strCache>
                <c:ptCount val="1"/>
                <c:pt idx="0">
                  <c:v>0.09</c:v>
                </c:pt>
              </c:strCache>
            </c:strRef>
          </c:tx>
          <c:spPr>
            <a:ln w="3175" cap="rnd">
              <a:solidFill>
                <a:schemeClr val="tx1"/>
              </a:solidFill>
              <a:round/>
            </a:ln>
            <a:effectLst/>
          </c:spPr>
          <c:marker>
            <c:symbol val="none"/>
          </c:marker>
          <c:xVal>
            <c:numRef>
              <c:f>Sheet1!$BY$150:$BY$249</c:f>
              <c:numCache>
                <c:formatCode>General</c:formatCode>
                <c:ptCount val="100"/>
                <c:pt idx="36" formatCode="0.00_ ">
                  <c:v>1.6400000000000001</c:v>
                </c:pt>
                <c:pt idx="37" formatCode="0.00_ ">
                  <c:v>1.6600000000000001</c:v>
                </c:pt>
                <c:pt idx="38" formatCode="0.00_ ">
                  <c:v>1.6800000000000002</c:v>
                </c:pt>
                <c:pt idx="39" formatCode="0.00_ ">
                  <c:v>1.7</c:v>
                </c:pt>
                <c:pt idx="40" formatCode="0.00_ ">
                  <c:v>1.72</c:v>
                </c:pt>
                <c:pt idx="41" formatCode="0.00_ ">
                  <c:v>1.74</c:v>
                </c:pt>
                <c:pt idx="42" formatCode="0.00_ ">
                  <c:v>1.76</c:v>
                </c:pt>
                <c:pt idx="43" formatCode="0.00_ ">
                  <c:v>1.78</c:v>
                </c:pt>
                <c:pt idx="44" formatCode="0.00_ ">
                  <c:v>1.8</c:v>
                </c:pt>
                <c:pt idx="45" formatCode="0.00_ ">
                  <c:v>1.8199999999999998</c:v>
                </c:pt>
                <c:pt idx="46" formatCode="0.00_ ">
                  <c:v>1.8399999999999999</c:v>
                </c:pt>
                <c:pt idx="47" formatCode="0.00_ ">
                  <c:v>1.8599999999999999</c:v>
                </c:pt>
                <c:pt idx="48" formatCode="0.00_ ">
                  <c:v>1.88</c:v>
                </c:pt>
                <c:pt idx="49" formatCode="0.00_ ">
                  <c:v>1.9</c:v>
                </c:pt>
                <c:pt idx="50" formatCode="0.00_ ">
                  <c:v>1.92</c:v>
                </c:pt>
                <c:pt idx="51" formatCode="0.00_ ">
                  <c:v>1.94</c:v>
                </c:pt>
                <c:pt idx="52" formatCode="0.00_ ">
                  <c:v>1.96</c:v>
                </c:pt>
                <c:pt idx="53" formatCode="0.00_ ">
                  <c:v>1.98</c:v>
                </c:pt>
                <c:pt idx="54" formatCode="0.00_ ">
                  <c:v>2</c:v>
                </c:pt>
                <c:pt idx="55" formatCode="0.00_ ">
                  <c:v>2.1</c:v>
                </c:pt>
                <c:pt idx="56" formatCode="0.00_ ">
                  <c:v>2.2000000000000002</c:v>
                </c:pt>
                <c:pt idx="57" formatCode="0.00_ ">
                  <c:v>2.2999999999999998</c:v>
                </c:pt>
                <c:pt idx="58" formatCode="0.00_ ">
                  <c:v>2.4</c:v>
                </c:pt>
                <c:pt idx="59" formatCode="0.00_ ">
                  <c:v>2.5</c:v>
                </c:pt>
                <c:pt idx="60" formatCode="0.00_ ">
                  <c:v>2.6</c:v>
                </c:pt>
                <c:pt idx="61" formatCode="0.00_ ">
                  <c:v>2.7</c:v>
                </c:pt>
                <c:pt idx="62" formatCode="0.00_ ">
                  <c:v>2.8</c:v>
                </c:pt>
                <c:pt idx="63" formatCode="0.00_ ">
                  <c:v>2.9</c:v>
                </c:pt>
                <c:pt idx="64" formatCode="0.00_ ">
                  <c:v>3</c:v>
                </c:pt>
                <c:pt idx="65" formatCode="0.00_ ">
                  <c:v>3.1</c:v>
                </c:pt>
                <c:pt idx="66" formatCode="0.00_ ">
                  <c:v>3.2</c:v>
                </c:pt>
                <c:pt idx="67" formatCode="0.00_ ">
                  <c:v>3.3</c:v>
                </c:pt>
                <c:pt idx="68" formatCode="0.00_ ">
                  <c:v>3.4</c:v>
                </c:pt>
                <c:pt idx="69" formatCode="0.00_ ">
                  <c:v>3.5</c:v>
                </c:pt>
                <c:pt idx="70" formatCode="0.00_ ">
                  <c:v>3.6</c:v>
                </c:pt>
                <c:pt idx="71" formatCode="0.00_ ">
                  <c:v>3.7</c:v>
                </c:pt>
                <c:pt idx="72" formatCode="0.00_ ">
                  <c:v>3.8</c:v>
                </c:pt>
                <c:pt idx="73" formatCode="0.00_ ">
                  <c:v>3.9</c:v>
                </c:pt>
                <c:pt idx="74" formatCode="0.00_ ">
                  <c:v>4</c:v>
                </c:pt>
                <c:pt idx="75" formatCode="0.00_ ">
                  <c:v>4.2</c:v>
                </c:pt>
                <c:pt idx="76" formatCode="0.00_ ">
                  <c:v>4.4000000000000004</c:v>
                </c:pt>
                <c:pt idx="77" formatCode="0.00_ ">
                  <c:v>4.5999999999999996</c:v>
                </c:pt>
                <c:pt idx="78" formatCode="0.00_ ">
                  <c:v>4.8</c:v>
                </c:pt>
                <c:pt idx="79" formatCode="0.00_ ">
                  <c:v>5</c:v>
                </c:pt>
                <c:pt idx="80" formatCode="0.00_ ">
                  <c:v>5.5</c:v>
                </c:pt>
                <c:pt idx="81" formatCode="0.00_ ">
                  <c:v>6</c:v>
                </c:pt>
                <c:pt idx="82" formatCode="0.00_ ">
                  <c:v>6.5</c:v>
                </c:pt>
                <c:pt idx="83" formatCode="0.00_ ">
                  <c:v>7</c:v>
                </c:pt>
                <c:pt idx="84" formatCode="0.00_ ">
                  <c:v>7.5</c:v>
                </c:pt>
                <c:pt idx="85" formatCode="0.00_ ">
                  <c:v>8</c:v>
                </c:pt>
                <c:pt idx="86" formatCode="0.00_ ">
                  <c:v>8.5</c:v>
                </c:pt>
                <c:pt idx="87" formatCode="0.00_ ">
                  <c:v>9</c:v>
                </c:pt>
                <c:pt idx="88" formatCode="0.00_ ">
                  <c:v>9.5</c:v>
                </c:pt>
                <c:pt idx="89" formatCode="0.00_ ">
                  <c:v>10</c:v>
                </c:pt>
                <c:pt idx="90" formatCode="0.00_ ">
                  <c:v>10.5</c:v>
                </c:pt>
                <c:pt idx="91" formatCode="0.00_ ">
                  <c:v>11</c:v>
                </c:pt>
                <c:pt idx="92" formatCode="0.00_ ">
                  <c:v>13</c:v>
                </c:pt>
                <c:pt idx="93" formatCode="0.00_ ">
                  <c:v>15</c:v>
                </c:pt>
                <c:pt idx="94" formatCode="0.00_ ">
                  <c:v>17</c:v>
                </c:pt>
                <c:pt idx="95" formatCode="0.00_ ">
                  <c:v>19</c:v>
                </c:pt>
                <c:pt idx="96" formatCode="0.00_ ">
                  <c:v>21</c:v>
                </c:pt>
                <c:pt idx="97" formatCode="0.00_ ">
                  <c:v>31</c:v>
                </c:pt>
                <c:pt idx="98" formatCode="0.00_ ">
                  <c:v>41</c:v>
                </c:pt>
                <c:pt idx="99" formatCode="0.00_ ">
                  <c:v>51</c:v>
                </c:pt>
              </c:numCache>
            </c:numRef>
          </c:xVal>
          <c:yVal>
            <c:numRef>
              <c:f>Sheet1!$BZ$150:$BZ$249</c:f>
              <c:numCache>
                <c:formatCode>General</c:formatCode>
                <c:ptCount val="100"/>
                <c:pt idx="36">
                  <c:v>13.888988771394832</c:v>
                </c:pt>
                <c:pt idx="37">
                  <c:v>6.980557013638383</c:v>
                </c:pt>
                <c:pt idx="38">
                  <c:v>5.5062136397409889</c:v>
                </c:pt>
                <c:pt idx="39">
                  <c:v>4.7833133543738082</c:v>
                </c:pt>
                <c:pt idx="40">
                  <c:v>4.3362226997220006</c:v>
                </c:pt>
                <c:pt idx="41">
                  <c:v>4.0262565825466048</c:v>
                </c:pt>
                <c:pt idx="42">
                  <c:v>3.7959852592727721</c:v>
                </c:pt>
                <c:pt idx="43">
                  <c:v>3.6168104808334154</c:v>
                </c:pt>
                <c:pt idx="44">
                  <c:v>3.4727152499785472</c:v>
                </c:pt>
                <c:pt idx="45">
                  <c:v>3.3538011128930196</c:v>
                </c:pt>
                <c:pt idx="46">
                  <c:v>3.2537666360088182</c:v>
                </c:pt>
                <c:pt idx="47">
                  <c:v>3.1682884238738449</c:v>
                </c:pt>
                <c:pt idx="48">
                  <c:v>3.094338814757855</c:v>
                </c:pt>
                <c:pt idx="49">
                  <c:v>3.0295996683758402</c:v>
                </c:pt>
                <c:pt idx="50">
                  <c:v>2.9724716684453445</c:v>
                </c:pt>
                <c:pt idx="51">
                  <c:v>2.9216501139767237</c:v>
                </c:pt>
                <c:pt idx="52">
                  <c:v>2.8761256817228631</c:v>
                </c:pt>
                <c:pt idx="53">
                  <c:v>2.8351373063930669</c:v>
                </c:pt>
                <c:pt idx="54">
                  <c:v>2.7979801735524195</c:v>
                </c:pt>
                <c:pt idx="55">
                  <c:v>2.6549378155119587</c:v>
                </c:pt>
                <c:pt idx="56">
                  <c:v>2.5583079019069159</c:v>
                </c:pt>
                <c:pt idx="57">
                  <c:v>2.4891888168914171</c:v>
                </c:pt>
                <c:pt idx="58">
                  <c:v>2.4377750718388</c:v>
                </c:pt>
                <c:pt idx="59">
                  <c:v>2.3984183474937941</c:v>
                </c:pt>
                <c:pt idx="60">
                  <c:v>2.3675905902927079</c:v>
                </c:pt>
                <c:pt idx="61">
                  <c:v>2.3430218749623966</c:v>
                </c:pt>
                <c:pt idx="62">
                  <c:v>2.3231287360915873</c:v>
                </c:pt>
                <c:pt idx="63">
                  <c:v>2.3068268977102</c:v>
                </c:pt>
                <c:pt idx="64">
                  <c:v>2.2933332496886525</c:v>
                </c:pt>
                <c:pt idx="65">
                  <c:v>2.2820368441872709</c:v>
                </c:pt>
                <c:pt idx="66">
                  <c:v>2.2725109331777595</c:v>
                </c:pt>
                <c:pt idx="67">
                  <c:v>2.2644176631736408</c:v>
                </c:pt>
                <c:pt idx="68">
                  <c:v>2.257495021757177</c:v>
                </c:pt>
                <c:pt idx="69">
                  <c:v>2.2515372924905996</c:v>
                </c:pt>
                <c:pt idx="70">
                  <c:v>2.2463909611186814</c:v>
                </c:pt>
                <c:pt idx="71">
                  <c:v>2.2419037770620998</c:v>
                </c:pt>
                <c:pt idx="72">
                  <c:v>2.2379818457746756</c:v>
                </c:pt>
                <c:pt idx="73">
                  <c:v>2.2345387839200423</c:v>
                </c:pt>
                <c:pt idx="74">
                  <c:v>2.2315036619801787</c:v>
                </c:pt>
                <c:pt idx="75">
                  <c:v>2.2264325585970131</c:v>
                </c:pt>
                <c:pt idx="76">
                  <c:v>2.2224068297999819</c:v>
                </c:pt>
                <c:pt idx="77">
                  <c:v>2.2191789055616109</c:v>
                </c:pt>
                <c:pt idx="78">
                  <c:v>2.2165464081327722</c:v>
                </c:pt>
                <c:pt idx="79">
                  <c:v>2.2143853718499429</c:v>
                </c:pt>
                <c:pt idx="80">
                  <c:v>2.2104462529396045</c:v>
                </c:pt>
                <c:pt idx="81">
                  <c:v>2.207871228972154</c:v>
                </c:pt>
                <c:pt idx="82">
                  <c:v>2.2061193145608886</c:v>
                </c:pt>
                <c:pt idx="83">
                  <c:v>2.2048859124730185</c:v>
                </c:pt>
                <c:pt idx="84">
                  <c:v>2.2039930942477115</c:v>
                </c:pt>
                <c:pt idx="85">
                  <c:v>2.2033312887563374</c:v>
                </c:pt>
                <c:pt idx="86">
                  <c:v>2.2028197944083452</c:v>
                </c:pt>
                <c:pt idx="87">
                  <c:v>2.2024336083396769</c:v>
                </c:pt>
                <c:pt idx="88">
                  <c:v>2.2021314128312293</c:v>
                </c:pt>
                <c:pt idx="89">
                  <c:v>2.2018916100422983</c:v>
                </c:pt>
                <c:pt idx="90">
                  <c:v>2.2016989263594562</c:v>
                </c:pt>
                <c:pt idx="91">
                  <c:v>2.2015423563697833</c:v>
                </c:pt>
                <c:pt idx="92">
                  <c:v>2.2011435380274813</c:v>
                </c:pt>
                <c:pt idx="93">
                  <c:v>2.2009392328152666</c:v>
                </c:pt>
                <c:pt idx="94">
                  <c:v>2.2008240109450776</c:v>
                </c:pt>
                <c:pt idx="95">
                  <c:v>2.2007541847857284</c:v>
                </c:pt>
                <c:pt idx="96">
                  <c:v>2.2007094394150659</c:v>
                </c:pt>
                <c:pt idx="97">
                  <c:v>2.2006244832117661</c:v>
                </c:pt>
                <c:pt idx="98">
                  <c:v>2.2006037383823589</c:v>
                </c:pt>
                <c:pt idx="99">
                  <c:v>2.2005963421757664</c:v>
                </c:pt>
              </c:numCache>
            </c:numRef>
          </c:yVal>
          <c:smooth val="1"/>
          <c:extLst>
            <c:ext xmlns:c16="http://schemas.microsoft.com/office/drawing/2014/chart" uri="{C3380CC4-5D6E-409C-BE32-E72D297353CC}">
              <c16:uniqueId val="{00000007-5CF5-4E16-AAA9-42EAC8463665}"/>
            </c:ext>
          </c:extLst>
        </c:ser>
        <c:ser>
          <c:idx val="2"/>
          <c:order val="18"/>
          <c:tx>
            <c:strRef>
              <c:f>Sheet1!$CF$149</c:f>
              <c:strCache>
                <c:ptCount val="1"/>
                <c:pt idx="0">
                  <c:v>0.1</c:v>
                </c:pt>
              </c:strCache>
            </c:strRef>
          </c:tx>
          <c:spPr>
            <a:ln w="3175" cap="rnd">
              <a:solidFill>
                <a:schemeClr val="tx1"/>
              </a:solidFill>
              <a:round/>
            </a:ln>
            <a:effectLst/>
          </c:spPr>
          <c:marker>
            <c:symbol val="none"/>
          </c:marker>
          <c:xVal>
            <c:numRef>
              <c:f>Sheet1!$CD$150:$CD$249</c:f>
              <c:numCache>
                <c:formatCode>General</c:formatCode>
                <c:ptCount val="100"/>
                <c:pt idx="40" formatCode="0.00_ ">
                  <c:v>1.7377425157690203</c:v>
                </c:pt>
                <c:pt idx="41" formatCode="0.00_ ">
                  <c:v>1.74</c:v>
                </c:pt>
                <c:pt idx="42" formatCode="0.00_ ">
                  <c:v>1.76</c:v>
                </c:pt>
                <c:pt idx="43" formatCode="0.00_ ">
                  <c:v>1.78</c:v>
                </c:pt>
                <c:pt idx="44" formatCode="0.00_ ">
                  <c:v>1.8</c:v>
                </c:pt>
                <c:pt idx="45" formatCode="0.00_ ">
                  <c:v>1.8199999999999998</c:v>
                </c:pt>
                <c:pt idx="46" formatCode="0.00_ ">
                  <c:v>1.8399999999999999</c:v>
                </c:pt>
                <c:pt idx="47" formatCode="0.00_ ">
                  <c:v>1.8599999999999999</c:v>
                </c:pt>
                <c:pt idx="48" formatCode="0.00_ ">
                  <c:v>1.88</c:v>
                </c:pt>
                <c:pt idx="49" formatCode="0.00_ ">
                  <c:v>1.9</c:v>
                </c:pt>
                <c:pt idx="50" formatCode="0.00_ ">
                  <c:v>1.92</c:v>
                </c:pt>
                <c:pt idx="51" formatCode="0.00_ ">
                  <c:v>1.94</c:v>
                </c:pt>
                <c:pt idx="52" formatCode="0.00_ ">
                  <c:v>1.96</c:v>
                </c:pt>
                <c:pt idx="53" formatCode="0.00_ ">
                  <c:v>1.98</c:v>
                </c:pt>
                <c:pt idx="54" formatCode="0.00_ ">
                  <c:v>2</c:v>
                </c:pt>
                <c:pt idx="55" formatCode="0.00_ ">
                  <c:v>2.1</c:v>
                </c:pt>
                <c:pt idx="56" formatCode="0.00_ ">
                  <c:v>2.2000000000000002</c:v>
                </c:pt>
                <c:pt idx="57" formatCode="0.00_ ">
                  <c:v>2.2999999999999998</c:v>
                </c:pt>
                <c:pt idx="58" formatCode="0.00_ ">
                  <c:v>2.4</c:v>
                </c:pt>
                <c:pt idx="59" formatCode="0.00_ ">
                  <c:v>2.5</c:v>
                </c:pt>
                <c:pt idx="60" formatCode="0.00_ ">
                  <c:v>2.6</c:v>
                </c:pt>
                <c:pt idx="61" formatCode="0.00_ ">
                  <c:v>2.7</c:v>
                </c:pt>
                <c:pt idx="62" formatCode="0.00_ ">
                  <c:v>2.8</c:v>
                </c:pt>
                <c:pt idx="63" formatCode="0.00_ ">
                  <c:v>2.9</c:v>
                </c:pt>
                <c:pt idx="64" formatCode="0.00_ ">
                  <c:v>3</c:v>
                </c:pt>
                <c:pt idx="65" formatCode="0.00_ ">
                  <c:v>3.1</c:v>
                </c:pt>
                <c:pt idx="66" formatCode="0.00_ ">
                  <c:v>3.2</c:v>
                </c:pt>
                <c:pt idx="67" formatCode="0.00_ ">
                  <c:v>3.3</c:v>
                </c:pt>
                <c:pt idx="68" formatCode="0.00_ ">
                  <c:v>3.4</c:v>
                </c:pt>
                <c:pt idx="69" formatCode="0.00_ ">
                  <c:v>3.5</c:v>
                </c:pt>
                <c:pt idx="70" formatCode="0.00_ ">
                  <c:v>3.6</c:v>
                </c:pt>
                <c:pt idx="71" formatCode="0.00_ ">
                  <c:v>3.7</c:v>
                </c:pt>
                <c:pt idx="72" formatCode="0.00_ ">
                  <c:v>3.8</c:v>
                </c:pt>
                <c:pt idx="73" formatCode="0.00_ ">
                  <c:v>3.9</c:v>
                </c:pt>
                <c:pt idx="74" formatCode="0.00_ ">
                  <c:v>4</c:v>
                </c:pt>
                <c:pt idx="75" formatCode="0.00_ ">
                  <c:v>4.2</c:v>
                </c:pt>
                <c:pt idx="76" formatCode="0.00_ ">
                  <c:v>4.4000000000000004</c:v>
                </c:pt>
                <c:pt idx="77" formatCode="0.00_ ">
                  <c:v>4.5999999999999996</c:v>
                </c:pt>
                <c:pt idx="78" formatCode="0.00_ ">
                  <c:v>4.8</c:v>
                </c:pt>
                <c:pt idx="79" formatCode="0.00_ ">
                  <c:v>5</c:v>
                </c:pt>
                <c:pt idx="80" formatCode="0.00_ ">
                  <c:v>5.5</c:v>
                </c:pt>
                <c:pt idx="81" formatCode="0.00_ ">
                  <c:v>6</c:v>
                </c:pt>
                <c:pt idx="82" formatCode="0.00_ ">
                  <c:v>6.5</c:v>
                </c:pt>
                <c:pt idx="83" formatCode="0.00_ ">
                  <c:v>7</c:v>
                </c:pt>
                <c:pt idx="84" formatCode="0.00_ ">
                  <c:v>7.5</c:v>
                </c:pt>
                <c:pt idx="85" formatCode="0.00_ ">
                  <c:v>8</c:v>
                </c:pt>
                <c:pt idx="86" formatCode="0.00_ ">
                  <c:v>8.5</c:v>
                </c:pt>
                <c:pt idx="87" formatCode="0.00_ ">
                  <c:v>9</c:v>
                </c:pt>
                <c:pt idx="88" formatCode="0.00_ ">
                  <c:v>9.5</c:v>
                </c:pt>
                <c:pt idx="89" formatCode="0.00_ ">
                  <c:v>10</c:v>
                </c:pt>
                <c:pt idx="90" formatCode="0.00_ ">
                  <c:v>10.5</c:v>
                </c:pt>
                <c:pt idx="91" formatCode="0.00_ ">
                  <c:v>11</c:v>
                </c:pt>
                <c:pt idx="92" formatCode="0.00_ ">
                  <c:v>13</c:v>
                </c:pt>
                <c:pt idx="93" formatCode="0.00_ ">
                  <c:v>15</c:v>
                </c:pt>
                <c:pt idx="94" formatCode="0.00_ ">
                  <c:v>17</c:v>
                </c:pt>
                <c:pt idx="95" formatCode="0.00_ ">
                  <c:v>19</c:v>
                </c:pt>
                <c:pt idx="96" formatCode="0.00_ ">
                  <c:v>21</c:v>
                </c:pt>
                <c:pt idx="97" formatCode="0.00_ ">
                  <c:v>31</c:v>
                </c:pt>
                <c:pt idx="98" formatCode="0.00_ ">
                  <c:v>41</c:v>
                </c:pt>
                <c:pt idx="99" formatCode="0.00_ ">
                  <c:v>51</c:v>
                </c:pt>
              </c:numCache>
            </c:numRef>
          </c:xVal>
          <c:yVal>
            <c:numRef>
              <c:f>Sheet1!$CE$150:$CE$249</c:f>
              <c:numCache>
                <c:formatCode>General</c:formatCode>
                <c:ptCount val="100"/>
                <c:pt idx="40">
                  <c:v>11</c:v>
                </c:pt>
                <c:pt idx="41">
                  <c:v>10.130920820004677</c:v>
                </c:pt>
                <c:pt idx="42">
                  <c:v>6.8371456961846748</c:v>
                </c:pt>
                <c:pt idx="43">
                  <c:v>5.6548329572591207</c:v>
                </c:pt>
                <c:pt idx="44">
                  <c:v>5.0027312286396706</c:v>
                </c:pt>
                <c:pt idx="45">
                  <c:v>4.5771580885434648</c:v>
                </c:pt>
                <c:pt idx="46">
                  <c:v>4.2726531961654164</c:v>
                </c:pt>
                <c:pt idx="47">
                  <c:v>4.0417040771590145</c:v>
                </c:pt>
                <c:pt idx="48">
                  <c:v>3.8593203394331312</c:v>
                </c:pt>
                <c:pt idx="49">
                  <c:v>3.7109736469651069</c:v>
                </c:pt>
                <c:pt idx="50">
                  <c:v>3.5875490118772899</c:v>
                </c:pt>
                <c:pt idx="51">
                  <c:v>3.48301046790808</c:v>
                </c:pt>
                <c:pt idx="52">
                  <c:v>3.3931764625872445</c:v>
                </c:pt>
                <c:pt idx="53">
                  <c:v>3.3150491377812052</c:v>
                </c:pt>
                <c:pt idx="54">
                  <c:v>3.2464237741138264</c:v>
                </c:pt>
                <c:pt idx="55">
                  <c:v>2.9986401601670609</c:v>
                </c:pt>
                <c:pt idx="56">
                  <c:v>2.8438415382501261</c:v>
                </c:pt>
                <c:pt idx="57">
                  <c:v>2.7383535550417704</c:v>
                </c:pt>
                <c:pt idx="58">
                  <c:v>2.6623788464015856</c:v>
                </c:pt>
                <c:pt idx="59">
                  <c:v>2.6055087491457156</c:v>
                </c:pt>
                <c:pt idx="60">
                  <c:v>2.561705108103439</c:v>
                </c:pt>
                <c:pt idx="61">
                  <c:v>2.5272094349336567</c:v>
                </c:pt>
                <c:pt idx="62">
                  <c:v>2.4995564512423196</c:v>
                </c:pt>
                <c:pt idx="63">
                  <c:v>2.477060912906901</c:v>
                </c:pt>
                <c:pt idx="64">
                  <c:v>2.4585318672003043</c:v>
                </c:pt>
                <c:pt idx="65">
                  <c:v>2.443108318261944</c:v>
                </c:pt>
                <c:pt idx="66">
                  <c:v>2.4301484997518399</c:v>
                </c:pt>
                <c:pt idx="67">
                  <c:v>2.4191710846776968</c:v>
                </c:pt>
                <c:pt idx="68">
                  <c:v>2.4098028107357639</c:v>
                </c:pt>
                <c:pt idx="69">
                  <c:v>2.4017564036172407</c:v>
                </c:pt>
                <c:pt idx="70">
                  <c:v>2.3948039320684913</c:v>
                </c:pt>
                <c:pt idx="71">
                  <c:v>2.3887640023256242</c:v>
                </c:pt>
                <c:pt idx="72">
                  <c:v>2.3834902844950463</c:v>
                </c:pt>
                <c:pt idx="73">
                  <c:v>2.3788643358916541</c:v>
                </c:pt>
                <c:pt idx="74">
                  <c:v>2.3747892424001664</c:v>
                </c:pt>
                <c:pt idx="75">
                  <c:v>2.3679857243697762</c:v>
                </c:pt>
                <c:pt idx="76">
                  <c:v>2.362588628619736</c:v>
                </c:pt>
                <c:pt idx="77">
                  <c:v>2.3582524453755269</c:v>
                </c:pt>
                <c:pt idx="78">
                  <c:v>2.3547289897734149</c:v>
                </c:pt>
                <c:pt idx="79">
                  <c:v>2.3518367189255471</c:v>
                </c:pt>
                <c:pt idx="80">
                  <c:v>2.3465612538337872</c:v>
                </c:pt>
                <c:pt idx="81">
                  <c:v>2.3431078762092254</c:v>
                </c:pt>
                <c:pt idx="82">
                  <c:v>2.3407549394944187</c:v>
                </c:pt>
                <c:pt idx="83">
                  <c:v>2.3390978832347309</c:v>
                </c:pt>
                <c:pt idx="84">
                  <c:v>2.3378979892097371</c:v>
                </c:pt>
                <c:pt idx="85">
                  <c:v>2.3370082648699868</c:v>
                </c:pt>
                <c:pt idx="86">
                  <c:v>2.3363348707963203</c:v>
                </c:pt>
                <c:pt idx="87">
                  <c:v>2.3358160122689791</c:v>
                </c:pt>
                <c:pt idx="88">
                  <c:v>2.3354098836424537</c:v>
                </c:pt>
                <c:pt idx="89">
                  <c:v>2.3350875243339146</c:v>
                </c:pt>
                <c:pt idx="90">
                  <c:v>2.3348284468259091</c:v>
                </c:pt>
                <c:pt idx="91">
                  <c:v>2.3346178839888387</c:v>
                </c:pt>
                <c:pt idx="92">
                  <c:v>2.3340813304905552</c:v>
                </c:pt>
                <c:pt idx="93">
                  <c:v>2.3338063284525283</c:v>
                </c:pt>
                <c:pt idx="94">
                  <c:v>2.3336511827234201</c:v>
                </c:pt>
                <c:pt idx="95">
                  <c:v>2.3335571394197308</c:v>
                </c:pt>
                <c:pt idx="96">
                  <c:v>2.3334968648165781</c:v>
                </c:pt>
                <c:pt idx="97">
                  <c:v>2.3333823952936021</c:v>
                </c:pt>
                <c:pt idx="98">
                  <c:v>2.3333544362530354</c:v>
                </c:pt>
                <c:pt idx="99">
                  <c:v>2.3333444668752072</c:v>
                </c:pt>
              </c:numCache>
            </c:numRef>
          </c:yVal>
          <c:smooth val="1"/>
          <c:extLst>
            <c:ext xmlns:c16="http://schemas.microsoft.com/office/drawing/2014/chart" uri="{C3380CC4-5D6E-409C-BE32-E72D297353CC}">
              <c16:uniqueId val="{00000000-F2DC-438B-9A17-BAAF492A11C4}"/>
            </c:ext>
          </c:extLst>
        </c:ser>
        <c:ser>
          <c:idx val="24"/>
          <c:order val="19"/>
          <c:tx>
            <c:strRef>
              <c:f>Sheet1!$CK$149</c:f>
              <c:strCache>
                <c:ptCount val="1"/>
                <c:pt idx="0">
                  <c:v>0.11</c:v>
                </c:pt>
              </c:strCache>
            </c:strRef>
          </c:tx>
          <c:spPr>
            <a:ln w="3175" cap="rnd">
              <a:solidFill>
                <a:schemeClr val="tx1"/>
              </a:solidFill>
              <a:round/>
            </a:ln>
            <a:effectLst/>
          </c:spPr>
          <c:marker>
            <c:symbol val="none"/>
          </c:marker>
          <c:xVal>
            <c:numRef>
              <c:f>Sheet1!$CI$150:$CI$249</c:f>
              <c:numCache>
                <c:formatCode>General</c:formatCode>
                <c:ptCount val="100"/>
                <c:pt idx="46" formatCode="0.00_ ">
                  <c:v>1.8399999999999999</c:v>
                </c:pt>
                <c:pt idx="47" formatCode="0.00_ ">
                  <c:v>1.8599999999999999</c:v>
                </c:pt>
                <c:pt idx="48" formatCode="0.00_ ">
                  <c:v>1.88</c:v>
                </c:pt>
                <c:pt idx="49" formatCode="0.00_ ">
                  <c:v>1.9</c:v>
                </c:pt>
                <c:pt idx="50" formatCode="0.00_ ">
                  <c:v>1.92</c:v>
                </c:pt>
                <c:pt idx="51" formatCode="0.00_ ">
                  <c:v>1.94</c:v>
                </c:pt>
                <c:pt idx="52" formatCode="0.00_ ">
                  <c:v>1.96</c:v>
                </c:pt>
                <c:pt idx="53" formatCode="0.00_ ">
                  <c:v>1.98</c:v>
                </c:pt>
                <c:pt idx="54" formatCode="0.00_ ">
                  <c:v>2</c:v>
                </c:pt>
                <c:pt idx="55" formatCode="0.00_ ">
                  <c:v>2.1</c:v>
                </c:pt>
                <c:pt idx="56" formatCode="0.00_ ">
                  <c:v>2.2000000000000002</c:v>
                </c:pt>
                <c:pt idx="57" formatCode="0.00_ ">
                  <c:v>2.2999999999999998</c:v>
                </c:pt>
                <c:pt idx="58" formatCode="0.00_ ">
                  <c:v>2.4</c:v>
                </c:pt>
                <c:pt idx="59" formatCode="0.00_ ">
                  <c:v>2.5</c:v>
                </c:pt>
                <c:pt idx="60" formatCode="0.00_ ">
                  <c:v>2.6</c:v>
                </c:pt>
                <c:pt idx="61" formatCode="0.00_ ">
                  <c:v>2.7</c:v>
                </c:pt>
                <c:pt idx="62" formatCode="0.00_ ">
                  <c:v>2.8</c:v>
                </c:pt>
                <c:pt idx="63" formatCode="0.00_ ">
                  <c:v>2.9</c:v>
                </c:pt>
                <c:pt idx="64" formatCode="0.00_ ">
                  <c:v>3</c:v>
                </c:pt>
                <c:pt idx="65" formatCode="0.00_ ">
                  <c:v>3.1</c:v>
                </c:pt>
                <c:pt idx="66" formatCode="0.00_ ">
                  <c:v>3.2</c:v>
                </c:pt>
                <c:pt idx="67" formatCode="0.00_ ">
                  <c:v>3.3</c:v>
                </c:pt>
                <c:pt idx="68" formatCode="0.00_ ">
                  <c:v>3.4</c:v>
                </c:pt>
                <c:pt idx="69" formatCode="0.00_ ">
                  <c:v>3.5</c:v>
                </c:pt>
                <c:pt idx="70" formatCode="0.00_ ">
                  <c:v>3.6</c:v>
                </c:pt>
                <c:pt idx="71" formatCode="0.00_ ">
                  <c:v>3.7</c:v>
                </c:pt>
                <c:pt idx="72" formatCode="0.00_ ">
                  <c:v>3.8</c:v>
                </c:pt>
                <c:pt idx="73" formatCode="0.00_ ">
                  <c:v>3.9</c:v>
                </c:pt>
                <c:pt idx="74" formatCode="0.00_ ">
                  <c:v>4</c:v>
                </c:pt>
                <c:pt idx="75" formatCode="0.00_ ">
                  <c:v>4.2</c:v>
                </c:pt>
                <c:pt idx="76" formatCode="0.00_ ">
                  <c:v>4.4000000000000004</c:v>
                </c:pt>
                <c:pt idx="77" formatCode="0.00_ ">
                  <c:v>4.5999999999999996</c:v>
                </c:pt>
                <c:pt idx="78" formatCode="0.00_ ">
                  <c:v>4.8</c:v>
                </c:pt>
                <c:pt idx="79" formatCode="0.00_ ">
                  <c:v>5</c:v>
                </c:pt>
                <c:pt idx="80" formatCode="0.00_ ">
                  <c:v>5.5</c:v>
                </c:pt>
                <c:pt idx="81" formatCode="0.00_ ">
                  <c:v>6</c:v>
                </c:pt>
                <c:pt idx="82" formatCode="0.00_ ">
                  <c:v>6.5</c:v>
                </c:pt>
                <c:pt idx="83" formatCode="0.00_ ">
                  <c:v>7</c:v>
                </c:pt>
                <c:pt idx="84" formatCode="0.00_ ">
                  <c:v>7.5</c:v>
                </c:pt>
                <c:pt idx="85" formatCode="0.00_ ">
                  <c:v>8</c:v>
                </c:pt>
                <c:pt idx="86" formatCode="0.00_ ">
                  <c:v>8.5</c:v>
                </c:pt>
                <c:pt idx="87" formatCode="0.00_ ">
                  <c:v>9</c:v>
                </c:pt>
                <c:pt idx="88" formatCode="0.00_ ">
                  <c:v>9.5</c:v>
                </c:pt>
                <c:pt idx="89" formatCode="0.00_ ">
                  <c:v>10</c:v>
                </c:pt>
                <c:pt idx="90" formatCode="0.00_ ">
                  <c:v>10.5</c:v>
                </c:pt>
                <c:pt idx="91" formatCode="0.00_ ">
                  <c:v>11</c:v>
                </c:pt>
                <c:pt idx="92" formatCode="0.00_ ">
                  <c:v>13</c:v>
                </c:pt>
                <c:pt idx="93" formatCode="0.00_ ">
                  <c:v>15</c:v>
                </c:pt>
                <c:pt idx="94" formatCode="0.00_ ">
                  <c:v>17</c:v>
                </c:pt>
                <c:pt idx="95" formatCode="0.00_ ">
                  <c:v>19</c:v>
                </c:pt>
                <c:pt idx="96" formatCode="0.00_ ">
                  <c:v>21</c:v>
                </c:pt>
                <c:pt idx="97" formatCode="0.00_ ">
                  <c:v>31</c:v>
                </c:pt>
                <c:pt idx="98" formatCode="0.00_ ">
                  <c:v>41</c:v>
                </c:pt>
                <c:pt idx="99" formatCode="0.00_ ">
                  <c:v>51</c:v>
                </c:pt>
              </c:numCache>
            </c:numRef>
          </c:xVal>
          <c:yVal>
            <c:numRef>
              <c:f>Sheet1!$CJ$150:$CJ$249</c:f>
              <c:numCache>
                <c:formatCode>General</c:formatCode>
                <c:ptCount val="100"/>
                <c:pt idx="46">
                  <c:v>11.521593052057257</c:v>
                </c:pt>
                <c:pt idx="47">
                  <c:v>7.6135788068522983</c:v>
                </c:pt>
                <c:pt idx="48">
                  <c:v>6.2529243213671126</c:v>
                </c:pt>
                <c:pt idx="49">
                  <c:v>5.5095343686377491</c:v>
                </c:pt>
                <c:pt idx="50">
                  <c:v>5.0264321171109012</c:v>
                </c:pt>
                <c:pt idx="51">
                  <c:v>4.6815210490697652</c:v>
                </c:pt>
                <c:pt idx="52">
                  <c:v>4.4204587496275636</c:v>
                </c:pt>
                <c:pt idx="53">
                  <c:v>4.2145103600786165</c:v>
                </c:pt>
                <c:pt idx="54">
                  <c:v>4.0472101930220497</c:v>
                </c:pt>
                <c:pt idx="55">
                  <c:v>3.5236642080373954</c:v>
                </c:pt>
                <c:pt idx="56">
                  <c:v>3.2443457237051865</c:v>
                </c:pt>
                <c:pt idx="57">
                  <c:v>3.0695430234462844</c:v>
                </c:pt>
                <c:pt idx="58">
                  <c:v>2.9501018143679039</c:v>
                </c:pt>
                <c:pt idx="59">
                  <c:v>2.8638009260659025</c:v>
                </c:pt>
                <c:pt idx="60">
                  <c:v>2.7989814499381716</c:v>
                </c:pt>
                <c:pt idx="61">
                  <c:v>2.748866229134276</c:v>
                </c:pt>
                <c:pt idx="62">
                  <c:v>2.7092397645917332</c:v>
                </c:pt>
                <c:pt idx="63">
                  <c:v>2.677347994706027</c:v>
                </c:pt>
                <c:pt idx="64">
                  <c:v>2.6513018393326941</c:v>
                </c:pt>
                <c:pt idx="65">
                  <c:v>2.6297726629493408</c:v>
                </c:pt>
                <c:pt idx="66">
                  <c:v>2.6117636043765176</c:v>
                </c:pt>
                <c:pt idx="67">
                  <c:v>2.5965928017051958</c:v>
                </c:pt>
                <c:pt idx="68">
                  <c:v>2.5836904582329403</c:v>
                </c:pt>
                <c:pt idx="69">
                  <c:v>2.5726246678515019</c:v>
                </c:pt>
                <c:pt idx="70">
                  <c:v>2.5630943799510781</c:v>
                </c:pt>
                <c:pt idx="71">
                  <c:v>2.554830504273403</c:v>
                </c:pt>
                <c:pt idx="72">
                  <c:v>2.5476265565662533</c:v>
                </c:pt>
                <c:pt idx="73">
                  <c:v>2.5413159019463456</c:v>
                </c:pt>
                <c:pt idx="74">
                  <c:v>2.535762883399538</c:v>
                </c:pt>
                <c:pt idx="75">
                  <c:v>2.5265037906869119</c:v>
                </c:pt>
                <c:pt idx="76">
                  <c:v>2.5191681683212304</c:v>
                </c:pt>
                <c:pt idx="77">
                  <c:v>2.513279641880537</c:v>
                </c:pt>
                <c:pt idx="78">
                  <c:v>2.5084975415379223</c:v>
                </c:pt>
                <c:pt idx="79">
                  <c:v>2.5045735109955558</c:v>
                </c:pt>
                <c:pt idx="80">
                  <c:v>2.4974179912279832</c:v>
                </c:pt>
                <c:pt idx="81">
                  <c:v>2.4927441815479434</c:v>
                </c:pt>
                <c:pt idx="82">
                  <c:v>2.4895513372577156</c:v>
                </c:pt>
                <c:pt idx="83">
                  <c:v>2.4873019081525651</c:v>
                </c:pt>
                <c:pt idx="84">
                  <c:v>2.4856723955086863</c:v>
                </c:pt>
                <c:pt idx="85">
                  <c:v>2.4844636170387853</c:v>
                </c:pt>
                <c:pt idx="86">
                  <c:v>2.4835483949710149</c:v>
                </c:pt>
                <c:pt idx="87">
                  <c:v>2.482842956881147</c:v>
                </c:pt>
                <c:pt idx="88">
                  <c:v>2.4822906092417987</c:v>
                </c:pt>
                <c:pt idx="89">
                  <c:v>2.481852063626639</c:v>
                </c:pt>
                <c:pt idx="90">
                  <c:v>2.4814995162141105</c:v>
                </c:pt>
                <c:pt idx="91">
                  <c:v>2.4812129192555918</c:v>
                </c:pt>
                <c:pt idx="92">
                  <c:v>2.4804822943480129</c:v>
                </c:pt>
                <c:pt idx="93">
                  <c:v>2.4801076028024127</c:v>
                </c:pt>
                <c:pt idx="94">
                  <c:v>2.4798961304262241</c:v>
                </c:pt>
                <c:pt idx="95">
                  <c:v>2.479767907237469</c:v>
                </c:pt>
                <c:pt idx="96">
                  <c:v>2.4796857085965871</c:v>
                </c:pt>
                <c:pt idx="97">
                  <c:v>2.479529555478122</c:v>
                </c:pt>
                <c:pt idx="98">
                  <c:v>2.4794914027937565</c:v>
                </c:pt>
                <c:pt idx="99">
                  <c:v>2.4794777968910164</c:v>
                </c:pt>
              </c:numCache>
            </c:numRef>
          </c:yVal>
          <c:smooth val="1"/>
          <c:extLst>
            <c:ext xmlns:c16="http://schemas.microsoft.com/office/drawing/2014/chart" uri="{C3380CC4-5D6E-409C-BE32-E72D297353CC}">
              <c16:uniqueId val="{00000008-5CF5-4E16-AAA9-42EAC8463665}"/>
            </c:ext>
          </c:extLst>
        </c:ser>
        <c:ser>
          <c:idx val="25"/>
          <c:order val="20"/>
          <c:tx>
            <c:strRef>
              <c:f>Sheet1!$CP$149</c:f>
              <c:strCache>
                <c:ptCount val="1"/>
                <c:pt idx="0">
                  <c:v>0.12</c:v>
                </c:pt>
              </c:strCache>
            </c:strRef>
          </c:tx>
          <c:spPr>
            <a:ln w="3175" cap="rnd">
              <a:solidFill>
                <a:schemeClr val="tx1"/>
              </a:solidFill>
              <a:round/>
            </a:ln>
            <a:effectLst/>
          </c:spPr>
          <c:marker>
            <c:symbol val="none"/>
          </c:marker>
          <c:xVal>
            <c:numRef>
              <c:f>Sheet1!$CN$150:$CN$249</c:f>
              <c:numCache>
                <c:formatCode>General</c:formatCode>
                <c:ptCount val="100"/>
                <c:pt idx="50" formatCode="0.00_ ">
                  <c:v>1.94</c:v>
                </c:pt>
                <c:pt idx="51" formatCode="0.00_ ">
                  <c:v>1.9570000825134253</c:v>
                </c:pt>
                <c:pt idx="52" formatCode="0.00_ ">
                  <c:v>1.96</c:v>
                </c:pt>
                <c:pt idx="53" formatCode="0.00_ ">
                  <c:v>1.98</c:v>
                </c:pt>
                <c:pt idx="54" formatCode="0.00_ ">
                  <c:v>2</c:v>
                </c:pt>
                <c:pt idx="55" formatCode="0.00_ ">
                  <c:v>2.1</c:v>
                </c:pt>
                <c:pt idx="56" formatCode="0.00_ ">
                  <c:v>2.2000000000000002</c:v>
                </c:pt>
                <c:pt idx="57" formatCode="0.00_ ">
                  <c:v>2.2999999999999998</c:v>
                </c:pt>
                <c:pt idx="58" formatCode="0.00_ ">
                  <c:v>2.4</c:v>
                </c:pt>
                <c:pt idx="59" formatCode="0.00_ ">
                  <c:v>2.5</c:v>
                </c:pt>
                <c:pt idx="60" formatCode="0.00_ ">
                  <c:v>2.6</c:v>
                </c:pt>
                <c:pt idx="61" formatCode="0.00_ ">
                  <c:v>2.7</c:v>
                </c:pt>
                <c:pt idx="62" formatCode="0.00_ ">
                  <c:v>2.8</c:v>
                </c:pt>
                <c:pt idx="63" formatCode="0.00_ ">
                  <c:v>2.9</c:v>
                </c:pt>
                <c:pt idx="64" formatCode="0.00_ ">
                  <c:v>3</c:v>
                </c:pt>
                <c:pt idx="65" formatCode="0.00_ ">
                  <c:v>3.1</c:v>
                </c:pt>
                <c:pt idx="66" formatCode="0.00_ ">
                  <c:v>3.2</c:v>
                </c:pt>
                <c:pt idx="67" formatCode="0.00_ ">
                  <c:v>3.3</c:v>
                </c:pt>
                <c:pt idx="68" formatCode="0.00_ ">
                  <c:v>3.4</c:v>
                </c:pt>
                <c:pt idx="69" formatCode="0.00_ ">
                  <c:v>3.5</c:v>
                </c:pt>
                <c:pt idx="70" formatCode="0.00_ ">
                  <c:v>3.6</c:v>
                </c:pt>
                <c:pt idx="71" formatCode="0.00_ ">
                  <c:v>3.7</c:v>
                </c:pt>
                <c:pt idx="72" formatCode="0.00_ ">
                  <c:v>3.8</c:v>
                </c:pt>
                <c:pt idx="73" formatCode="0.00_ ">
                  <c:v>3.9</c:v>
                </c:pt>
                <c:pt idx="74" formatCode="0.00_ ">
                  <c:v>4</c:v>
                </c:pt>
                <c:pt idx="75" formatCode="0.00_ ">
                  <c:v>4.2</c:v>
                </c:pt>
                <c:pt idx="76" formatCode="0.00_ ">
                  <c:v>4.4000000000000004</c:v>
                </c:pt>
                <c:pt idx="77" formatCode="0.00_ ">
                  <c:v>4.5999999999999996</c:v>
                </c:pt>
                <c:pt idx="78" formatCode="0.00_ ">
                  <c:v>4.8</c:v>
                </c:pt>
                <c:pt idx="79" formatCode="0.00_ ">
                  <c:v>5</c:v>
                </c:pt>
                <c:pt idx="80" formatCode="0.00_ ">
                  <c:v>5.5</c:v>
                </c:pt>
                <c:pt idx="81" formatCode="0.00_ ">
                  <c:v>6</c:v>
                </c:pt>
                <c:pt idx="82" formatCode="0.00_ ">
                  <c:v>6.5</c:v>
                </c:pt>
                <c:pt idx="83" formatCode="0.00_ ">
                  <c:v>7</c:v>
                </c:pt>
                <c:pt idx="84" formatCode="0.00_ ">
                  <c:v>7.5</c:v>
                </c:pt>
                <c:pt idx="85" formatCode="0.00_ ">
                  <c:v>8</c:v>
                </c:pt>
                <c:pt idx="86" formatCode="0.00_ ">
                  <c:v>8.5</c:v>
                </c:pt>
                <c:pt idx="87" formatCode="0.00_ ">
                  <c:v>9</c:v>
                </c:pt>
                <c:pt idx="88" formatCode="0.00_ ">
                  <c:v>9.5</c:v>
                </c:pt>
                <c:pt idx="89" formatCode="0.00_ ">
                  <c:v>10</c:v>
                </c:pt>
                <c:pt idx="90" formatCode="0.00_ ">
                  <c:v>10.5</c:v>
                </c:pt>
                <c:pt idx="91" formatCode="0.00_ ">
                  <c:v>11</c:v>
                </c:pt>
                <c:pt idx="92" formatCode="0.00_ ">
                  <c:v>13</c:v>
                </c:pt>
                <c:pt idx="93" formatCode="0.00_ ">
                  <c:v>15</c:v>
                </c:pt>
                <c:pt idx="94" formatCode="0.00_ ">
                  <c:v>17</c:v>
                </c:pt>
                <c:pt idx="95" formatCode="0.00_ ">
                  <c:v>19</c:v>
                </c:pt>
                <c:pt idx="96" formatCode="0.00_ ">
                  <c:v>21</c:v>
                </c:pt>
                <c:pt idx="97" formatCode="0.00_ ">
                  <c:v>31</c:v>
                </c:pt>
                <c:pt idx="98" formatCode="0.00_ ">
                  <c:v>41</c:v>
                </c:pt>
                <c:pt idx="99" formatCode="0.00_ ">
                  <c:v>51</c:v>
                </c:pt>
              </c:numCache>
            </c:numRef>
          </c:xVal>
          <c:yVal>
            <c:numRef>
              <c:f>Sheet1!$CO$150:$CO$249</c:f>
              <c:numCache>
                <c:formatCode>General</c:formatCode>
                <c:ptCount val="100"/>
                <c:pt idx="50">
                  <c:v>44.667237552180381</c:v>
                </c:pt>
                <c:pt idx="51">
                  <c:v>11</c:v>
                </c:pt>
                <c:pt idx="52">
                  <c:v>10.269951420724643</c:v>
                </c:pt>
                <c:pt idx="53">
                  <c:v>7.6830994366284537</c:v>
                </c:pt>
                <c:pt idx="54">
                  <c:v>6.5232256447920971</c:v>
                </c:pt>
                <c:pt idx="55">
                  <c:v>4.5398446815194911</c:v>
                </c:pt>
                <c:pt idx="56">
                  <c:v>3.8928630271089482</c:v>
                </c:pt>
                <c:pt idx="57">
                  <c:v>3.5564784494218946</c:v>
                </c:pt>
                <c:pt idx="58">
                  <c:v>3.3483010389841437</c:v>
                </c:pt>
                <c:pt idx="59">
                  <c:v>3.2068209147727726</c:v>
                </c:pt>
                <c:pt idx="60">
                  <c:v>3.104768409740136</c:v>
                </c:pt>
                <c:pt idx="61">
                  <c:v>3.0281042087588341</c:v>
                </c:pt>
                <c:pt idx="62">
                  <c:v>2.9687867587355274</c:v>
                </c:pt>
                <c:pt idx="63">
                  <c:v>2.9218157227024237</c:v>
                </c:pt>
                <c:pt idx="64">
                  <c:v>2.8839419463882043</c:v>
                </c:pt>
                <c:pt idx="65">
                  <c:v>2.8529153094480737</c:v>
                </c:pt>
                <c:pt idx="66">
                  <c:v>2.827185402980013</c:v>
                </c:pt>
                <c:pt idx="67">
                  <c:v>2.8056211592367171</c:v>
                </c:pt>
                <c:pt idx="68">
                  <c:v>2.7873982330998572</c:v>
                </c:pt>
                <c:pt idx="69">
                  <c:v>2.7718356514987259</c:v>
                </c:pt>
                <c:pt idx="70">
                  <c:v>2.7584712769367057</c:v>
                </c:pt>
                <c:pt idx="71">
                  <c:v>2.7469231297207868</c:v>
                </c:pt>
                <c:pt idx="72">
                  <c:v>2.7368794790065447</c:v>
                </c:pt>
                <c:pt idx="73">
                  <c:v>2.7280986132124818</c:v>
                </c:pt>
                <c:pt idx="74">
                  <c:v>2.7203849211004201</c:v>
                </c:pt>
                <c:pt idx="75">
                  <c:v>2.7075487722116436</c:v>
                </c:pt>
                <c:pt idx="76">
                  <c:v>2.6974140179013446</c:v>
                </c:pt>
                <c:pt idx="77">
                  <c:v>2.689269270649135</c:v>
                </c:pt>
                <c:pt idx="78">
                  <c:v>2.6826803983209047</c:v>
                </c:pt>
                <c:pt idx="79">
                  <c:v>2.6772748421603594</c:v>
                </c:pt>
                <c:pt idx="80">
                  <c:v>2.6673978306654993</c:v>
                </c:pt>
                <c:pt idx="81">
                  <c:v>2.6609454250521254</c:v>
                </c:pt>
                <c:pt idx="82">
                  <c:v>2.6565474448525759</c:v>
                </c:pt>
                <c:pt idx="83">
                  <c:v>2.6534480496467321</c:v>
                </c:pt>
                <c:pt idx="84">
                  <c:v>2.6512019590330311</c:v>
                </c:pt>
                <c:pt idx="85">
                  <c:v>2.6495351290304558</c:v>
                </c:pt>
                <c:pt idx="86">
                  <c:v>2.6482890922503701</c:v>
                </c:pt>
                <c:pt idx="87">
                  <c:v>2.6473150831443033</c:v>
                </c:pt>
                <c:pt idx="88">
                  <c:v>2.6465521716611855</c:v>
                </c:pt>
                <c:pt idx="89">
                  <c:v>2.6459462451987221</c:v>
                </c:pt>
                <c:pt idx="90">
                  <c:v>2.6454589939474999</c:v>
                </c:pt>
                <c:pt idx="91">
                  <c:v>2.6450627843207841</c:v>
                </c:pt>
                <c:pt idx="92">
                  <c:v>2.6440522026648097</c:v>
                </c:pt>
                <c:pt idx="93">
                  <c:v>2.6435335782665721</c:v>
                </c:pt>
                <c:pt idx="94">
                  <c:v>2.6432407305418772</c:v>
                </c:pt>
                <c:pt idx="95">
                  <c:v>2.643063105429146</c:v>
                </c:pt>
                <c:pt idx="96">
                  <c:v>2.6429492083610011</c:v>
                </c:pt>
                <c:pt idx="97">
                  <c:v>2.6427327589001184</c:v>
                </c:pt>
                <c:pt idx="98">
                  <c:v>2.6426798530126714</c:v>
                </c:pt>
                <c:pt idx="99">
                  <c:v>2.6426609828849026</c:v>
                </c:pt>
              </c:numCache>
            </c:numRef>
          </c:yVal>
          <c:smooth val="1"/>
          <c:extLst>
            <c:ext xmlns:c16="http://schemas.microsoft.com/office/drawing/2014/chart" uri="{C3380CC4-5D6E-409C-BE32-E72D297353CC}">
              <c16:uniqueId val="{00000009-5CF5-4E16-AAA9-42EAC8463665}"/>
            </c:ext>
          </c:extLst>
        </c:ser>
        <c:ser>
          <c:idx val="26"/>
          <c:order val="21"/>
          <c:tx>
            <c:strRef>
              <c:f>Sheet1!$CU$149</c:f>
              <c:strCache>
                <c:ptCount val="1"/>
                <c:pt idx="0">
                  <c:v>0.13</c:v>
                </c:pt>
              </c:strCache>
            </c:strRef>
          </c:tx>
          <c:spPr>
            <a:ln w="3175" cap="rnd">
              <a:solidFill>
                <a:schemeClr val="tx1"/>
              </a:solidFill>
              <a:round/>
            </a:ln>
            <a:effectLst/>
          </c:spPr>
          <c:marker>
            <c:symbol val="none"/>
          </c:marker>
          <c:xVal>
            <c:numRef>
              <c:f>Sheet1!$CS$150:$CS$249</c:f>
              <c:numCache>
                <c:formatCode>General</c:formatCode>
                <c:ptCount val="100"/>
                <c:pt idx="54" formatCode="0.00_ ">
                  <c:v>2.0880591643805659</c:v>
                </c:pt>
                <c:pt idx="55" formatCode="0.00_ ">
                  <c:v>2.1</c:v>
                </c:pt>
                <c:pt idx="56" formatCode="0.00_ ">
                  <c:v>2.2000000000000002</c:v>
                </c:pt>
                <c:pt idx="57" formatCode="0.00_ ">
                  <c:v>2.2999999999999998</c:v>
                </c:pt>
                <c:pt idx="58" formatCode="0.00_ ">
                  <c:v>2.4</c:v>
                </c:pt>
                <c:pt idx="59" formatCode="0.00_ ">
                  <c:v>2.5</c:v>
                </c:pt>
                <c:pt idx="60" formatCode="0.00_ ">
                  <c:v>2.6</c:v>
                </c:pt>
                <c:pt idx="61" formatCode="0.00_ ">
                  <c:v>2.7</c:v>
                </c:pt>
                <c:pt idx="62" formatCode="0.00_ ">
                  <c:v>2.8</c:v>
                </c:pt>
                <c:pt idx="63" formatCode="0.00_ ">
                  <c:v>2.9</c:v>
                </c:pt>
                <c:pt idx="64" formatCode="0.00_ ">
                  <c:v>3</c:v>
                </c:pt>
                <c:pt idx="65" formatCode="0.00_ ">
                  <c:v>3.1</c:v>
                </c:pt>
                <c:pt idx="66" formatCode="0.00_ ">
                  <c:v>3.2</c:v>
                </c:pt>
                <c:pt idx="67" formatCode="0.00_ ">
                  <c:v>3.3</c:v>
                </c:pt>
                <c:pt idx="68" formatCode="0.00_ ">
                  <c:v>3.4</c:v>
                </c:pt>
                <c:pt idx="69" formatCode="0.00_ ">
                  <c:v>3.5</c:v>
                </c:pt>
                <c:pt idx="70" formatCode="0.00_ ">
                  <c:v>3.6</c:v>
                </c:pt>
                <c:pt idx="71" formatCode="0.00_ ">
                  <c:v>3.7</c:v>
                </c:pt>
                <c:pt idx="72" formatCode="0.00_ ">
                  <c:v>3.8</c:v>
                </c:pt>
                <c:pt idx="73" formatCode="0.00_ ">
                  <c:v>3.9</c:v>
                </c:pt>
                <c:pt idx="74" formatCode="0.00_ ">
                  <c:v>4</c:v>
                </c:pt>
                <c:pt idx="75" formatCode="0.00_ ">
                  <c:v>4.2</c:v>
                </c:pt>
                <c:pt idx="76" formatCode="0.00_ ">
                  <c:v>4.4000000000000004</c:v>
                </c:pt>
                <c:pt idx="77" formatCode="0.00_ ">
                  <c:v>4.5999999999999996</c:v>
                </c:pt>
                <c:pt idx="78" formatCode="0.00_ ">
                  <c:v>4.8</c:v>
                </c:pt>
                <c:pt idx="79" formatCode="0.00_ ">
                  <c:v>5</c:v>
                </c:pt>
                <c:pt idx="80" formatCode="0.00_ ">
                  <c:v>5.5</c:v>
                </c:pt>
                <c:pt idx="81" formatCode="0.00_ ">
                  <c:v>6</c:v>
                </c:pt>
                <c:pt idx="82" formatCode="0.00_ ">
                  <c:v>6.5</c:v>
                </c:pt>
                <c:pt idx="83" formatCode="0.00_ ">
                  <c:v>7</c:v>
                </c:pt>
                <c:pt idx="84" formatCode="0.00_ ">
                  <c:v>7.5</c:v>
                </c:pt>
                <c:pt idx="85" formatCode="0.00_ ">
                  <c:v>8</c:v>
                </c:pt>
                <c:pt idx="86" formatCode="0.00_ ">
                  <c:v>8.5</c:v>
                </c:pt>
                <c:pt idx="87" formatCode="0.00_ ">
                  <c:v>9</c:v>
                </c:pt>
                <c:pt idx="88" formatCode="0.00_ ">
                  <c:v>9.5</c:v>
                </c:pt>
                <c:pt idx="89" formatCode="0.00_ ">
                  <c:v>10</c:v>
                </c:pt>
                <c:pt idx="90" formatCode="0.00_ ">
                  <c:v>10.5</c:v>
                </c:pt>
                <c:pt idx="91" formatCode="0.00_ ">
                  <c:v>11</c:v>
                </c:pt>
                <c:pt idx="92" formatCode="0.00_ ">
                  <c:v>13</c:v>
                </c:pt>
                <c:pt idx="93" formatCode="0.00_ ">
                  <c:v>15</c:v>
                </c:pt>
                <c:pt idx="94" formatCode="0.00_ ">
                  <c:v>17</c:v>
                </c:pt>
                <c:pt idx="95" formatCode="0.00_ ">
                  <c:v>19</c:v>
                </c:pt>
                <c:pt idx="96" formatCode="0.00_ ">
                  <c:v>21</c:v>
                </c:pt>
                <c:pt idx="97" formatCode="0.00_ ">
                  <c:v>31</c:v>
                </c:pt>
                <c:pt idx="98" formatCode="0.00_ ">
                  <c:v>41</c:v>
                </c:pt>
                <c:pt idx="99" formatCode="0.00_ ">
                  <c:v>51</c:v>
                </c:pt>
              </c:numCache>
            </c:numRef>
          </c:xVal>
          <c:yVal>
            <c:numRef>
              <c:f>Sheet1!$CT$150:$CT$249</c:f>
              <c:numCache>
                <c:formatCode>General</c:formatCode>
                <c:ptCount val="100"/>
                <c:pt idx="54">
                  <c:v>11</c:v>
                </c:pt>
                <c:pt idx="55">
                  <c:v>9.1643623519726312</c:v>
                </c:pt>
                <c:pt idx="56">
                  <c:v>5.3342630060327387</c:v>
                </c:pt>
                <c:pt idx="57">
                  <c:v>4.417942915067238</c:v>
                </c:pt>
                <c:pt idx="58">
                  <c:v>3.9743614552071729</c:v>
                </c:pt>
                <c:pt idx="59">
                  <c:v>3.7082973035304598</c:v>
                </c:pt>
                <c:pt idx="60">
                  <c:v>3.5303988061338107</c:v>
                </c:pt>
                <c:pt idx="61">
                  <c:v>3.4032909819717232</c:v>
                </c:pt>
                <c:pt idx="62">
                  <c:v>3.3083712823855991</c:v>
                </c:pt>
                <c:pt idx="63">
                  <c:v>3.2351219450488804</c:v>
                </c:pt>
                <c:pt idx="64">
                  <c:v>3.1771873561863377</c:v>
                </c:pt>
                <c:pt idx="65">
                  <c:v>3.1304696942724979</c:v>
                </c:pt>
                <c:pt idx="66">
                  <c:v>3.0921954113147239</c:v>
                </c:pt>
                <c:pt idx="67">
                  <c:v>3.0604275922488227</c:v>
                </c:pt>
                <c:pt idx="68">
                  <c:v>3.0337831469010546</c:v>
                </c:pt>
                <c:pt idx="69">
                  <c:v>3.0111873263542286</c:v>
                </c:pt>
                <c:pt idx="70">
                  <c:v>2.9918822661902889</c:v>
                </c:pt>
                <c:pt idx="71">
                  <c:v>2.9752842163226063</c:v>
                </c:pt>
                <c:pt idx="72">
                  <c:v>2.9608829864164723</c:v>
                </c:pt>
                <c:pt idx="73">
                  <c:v>2.9483341071986238</c:v>
                </c:pt>
                <c:pt idx="74">
                  <c:v>2.9373477970281319</c:v>
                </c:pt>
                <c:pt idx="75">
                  <c:v>2.9191184450399321</c:v>
                </c:pt>
                <c:pt idx="76">
                  <c:v>2.9047583179162522</c:v>
                </c:pt>
                <c:pt idx="77">
                  <c:v>2.8932727228442072</c:v>
                </c:pt>
                <c:pt idx="78">
                  <c:v>2.8839695891830104</c:v>
                </c:pt>
                <c:pt idx="79">
                  <c:v>2.8763500024264386</c:v>
                </c:pt>
                <c:pt idx="80">
                  <c:v>2.8624816423477499</c:v>
                </c:pt>
                <c:pt idx="81">
                  <c:v>2.8534144898258975</c:v>
                </c:pt>
                <c:pt idx="82">
                  <c:v>2.8472357037286491</c:v>
                </c:pt>
                <c:pt idx="83">
                  <c:v>2.8428807894908812</c:v>
                </c:pt>
                <c:pt idx="84">
                  <c:v>2.8397239184487115</c:v>
                </c:pt>
                <c:pt idx="85">
                  <c:v>2.8373803333913528</c:v>
                </c:pt>
                <c:pt idx="86">
                  <c:v>2.8356044946456591</c:v>
                </c:pt>
                <c:pt idx="87">
                  <c:v>2.8342346567937389</c:v>
                </c:pt>
                <c:pt idx="88">
                  <c:v>2.8331613165018021</c:v>
                </c:pt>
                <c:pt idx="89">
                  <c:v>2.8323085461166508</c:v>
                </c:pt>
                <c:pt idx="90">
                  <c:v>2.8316225776827153</c:v>
                </c:pt>
                <c:pt idx="91">
                  <c:v>2.8310646154844417</c:v>
                </c:pt>
                <c:pt idx="92">
                  <c:v>2.8296406437765516</c:v>
                </c:pt>
                <c:pt idx="93">
                  <c:v>2.828909286109853</c:v>
                </c:pt>
                <c:pt idx="94">
                  <c:v>2.8284960819556901</c:v>
                </c:pt>
                <c:pt idx="95">
                  <c:v>2.82824535237582</c:v>
                </c:pt>
                <c:pt idx="96">
                  <c:v>2.828084530004054</c:v>
                </c:pt>
                <c:pt idx="97">
                  <c:v>2.8277787687335172</c:v>
                </c:pt>
                <c:pt idx="98">
                  <c:v>2.8277039962239048</c:v>
                </c:pt>
                <c:pt idx="99">
                  <c:v>2.8276773215477347</c:v>
                </c:pt>
              </c:numCache>
            </c:numRef>
          </c:yVal>
          <c:smooth val="1"/>
          <c:extLst>
            <c:ext xmlns:c16="http://schemas.microsoft.com/office/drawing/2014/chart" uri="{C3380CC4-5D6E-409C-BE32-E72D297353CC}">
              <c16:uniqueId val="{0000000A-5CF5-4E16-AAA9-42EAC8463665}"/>
            </c:ext>
          </c:extLst>
        </c:ser>
        <c:ser>
          <c:idx val="27"/>
          <c:order val="22"/>
          <c:tx>
            <c:strRef>
              <c:f>Sheet1!$CZ$149</c:f>
              <c:strCache>
                <c:ptCount val="1"/>
                <c:pt idx="0">
                  <c:v>0.14</c:v>
                </c:pt>
              </c:strCache>
            </c:strRef>
          </c:tx>
          <c:spPr>
            <a:ln w="3175" cap="rnd">
              <a:solidFill>
                <a:schemeClr val="tx1"/>
              </a:solidFill>
              <a:round/>
            </a:ln>
            <a:effectLst/>
          </c:spPr>
          <c:marker>
            <c:symbol val="none"/>
          </c:marker>
          <c:xVal>
            <c:numRef>
              <c:f>Sheet1!$CX$150:$CX$249</c:f>
              <c:numCache>
                <c:formatCode>General</c:formatCode>
                <c:ptCount val="100"/>
                <c:pt idx="56" formatCode="0.00_ ">
                  <c:v>2.2392920725268386</c:v>
                </c:pt>
                <c:pt idx="57" formatCode="0.00_ ">
                  <c:v>2.2999999999999998</c:v>
                </c:pt>
                <c:pt idx="58" formatCode="0.00_ ">
                  <c:v>2.4</c:v>
                </c:pt>
                <c:pt idx="59" formatCode="0.00_ ">
                  <c:v>2.5</c:v>
                </c:pt>
                <c:pt idx="60" formatCode="0.00_ ">
                  <c:v>2.6</c:v>
                </c:pt>
                <c:pt idx="61" formatCode="0.00_ ">
                  <c:v>2.7</c:v>
                </c:pt>
                <c:pt idx="62" formatCode="0.00_ ">
                  <c:v>2.8</c:v>
                </c:pt>
                <c:pt idx="63" formatCode="0.00_ ">
                  <c:v>2.9</c:v>
                </c:pt>
                <c:pt idx="64" formatCode="0.00_ ">
                  <c:v>3</c:v>
                </c:pt>
                <c:pt idx="65" formatCode="0.00_ ">
                  <c:v>3.1</c:v>
                </c:pt>
                <c:pt idx="66" formatCode="0.00_ ">
                  <c:v>3.2</c:v>
                </c:pt>
                <c:pt idx="67" formatCode="0.00_ ">
                  <c:v>3.3</c:v>
                </c:pt>
                <c:pt idx="68" formatCode="0.00_ ">
                  <c:v>3.4</c:v>
                </c:pt>
                <c:pt idx="69" formatCode="0.00_ ">
                  <c:v>3.5</c:v>
                </c:pt>
                <c:pt idx="70" formatCode="0.00_ ">
                  <c:v>3.6</c:v>
                </c:pt>
                <c:pt idx="71" formatCode="0.00_ ">
                  <c:v>3.7</c:v>
                </c:pt>
                <c:pt idx="72" formatCode="0.00_ ">
                  <c:v>3.8</c:v>
                </c:pt>
                <c:pt idx="73" formatCode="0.00_ ">
                  <c:v>3.9</c:v>
                </c:pt>
                <c:pt idx="74" formatCode="0.00_ ">
                  <c:v>4</c:v>
                </c:pt>
                <c:pt idx="75" formatCode="0.00_ ">
                  <c:v>4.2</c:v>
                </c:pt>
                <c:pt idx="76" formatCode="0.00_ ">
                  <c:v>4.4000000000000004</c:v>
                </c:pt>
                <c:pt idx="77" formatCode="0.00_ ">
                  <c:v>4.5999999999999996</c:v>
                </c:pt>
                <c:pt idx="78" formatCode="0.00_ ">
                  <c:v>4.8</c:v>
                </c:pt>
                <c:pt idx="79" formatCode="0.00_ ">
                  <c:v>5</c:v>
                </c:pt>
                <c:pt idx="80" formatCode="0.00_ ">
                  <c:v>5.5</c:v>
                </c:pt>
                <c:pt idx="81" formatCode="0.00_ ">
                  <c:v>6</c:v>
                </c:pt>
                <c:pt idx="82" formatCode="0.00_ ">
                  <c:v>6.5</c:v>
                </c:pt>
                <c:pt idx="83" formatCode="0.00_ ">
                  <c:v>7</c:v>
                </c:pt>
                <c:pt idx="84" formatCode="0.00_ ">
                  <c:v>7.5</c:v>
                </c:pt>
                <c:pt idx="85" formatCode="0.00_ ">
                  <c:v>8</c:v>
                </c:pt>
                <c:pt idx="86" formatCode="0.00_ ">
                  <c:v>8.5</c:v>
                </c:pt>
                <c:pt idx="87" formatCode="0.00_ ">
                  <c:v>9</c:v>
                </c:pt>
                <c:pt idx="88" formatCode="0.00_ ">
                  <c:v>9.5</c:v>
                </c:pt>
                <c:pt idx="89" formatCode="0.00_ ">
                  <c:v>10</c:v>
                </c:pt>
                <c:pt idx="90" formatCode="0.00_ ">
                  <c:v>10.5</c:v>
                </c:pt>
                <c:pt idx="91" formatCode="0.00_ ">
                  <c:v>11</c:v>
                </c:pt>
                <c:pt idx="92" formatCode="0.00_ ">
                  <c:v>13</c:v>
                </c:pt>
                <c:pt idx="93" formatCode="0.00_ ">
                  <c:v>15</c:v>
                </c:pt>
                <c:pt idx="94" formatCode="0.00_ ">
                  <c:v>17</c:v>
                </c:pt>
                <c:pt idx="95" formatCode="0.00_ ">
                  <c:v>19</c:v>
                </c:pt>
                <c:pt idx="96" formatCode="0.00_ ">
                  <c:v>21</c:v>
                </c:pt>
                <c:pt idx="97" formatCode="0.00_ ">
                  <c:v>31</c:v>
                </c:pt>
                <c:pt idx="98" formatCode="0.00_ ">
                  <c:v>41</c:v>
                </c:pt>
                <c:pt idx="99" formatCode="0.00_ ">
                  <c:v>51</c:v>
                </c:pt>
              </c:numCache>
            </c:numRef>
          </c:xVal>
          <c:yVal>
            <c:numRef>
              <c:f>Sheet1!$CY$150:$CY$249</c:f>
              <c:numCache>
                <c:formatCode>General</c:formatCode>
                <c:ptCount val="100"/>
                <c:pt idx="56">
                  <c:v>11</c:v>
                </c:pt>
                <c:pt idx="57">
                  <c:v>6.9257893239581794</c:v>
                </c:pt>
                <c:pt idx="58">
                  <c:v>5.2556828463897958</c:v>
                </c:pt>
                <c:pt idx="59">
                  <c:v>4.5808901300245042</c:v>
                </c:pt>
                <c:pt idx="60">
                  <c:v>4.2038009706994668</c:v>
                </c:pt>
                <c:pt idx="61">
                  <c:v>3.9607486945549946</c:v>
                </c:pt>
                <c:pt idx="62">
                  <c:v>3.7909794266987986</c:v>
                </c:pt>
                <c:pt idx="63">
                  <c:v>3.6658862768392368</c:v>
                </c:pt>
                <c:pt idx="64">
                  <c:v>3.5702378392639647</c:v>
                </c:pt>
                <c:pt idx="65">
                  <c:v>3.4950461330254758</c:v>
                </c:pt>
                <c:pt idx="66">
                  <c:v>3.4346715172070792</c:v>
                </c:pt>
                <c:pt idx="67">
                  <c:v>3.3853033000472728</c:v>
                </c:pt>
                <c:pt idx="68">
                  <c:v>3.344408906760703</c:v>
                </c:pt>
                <c:pt idx="69">
                  <c:v>3.3100984292694187</c:v>
                </c:pt>
                <c:pt idx="70">
                  <c:v>3.2810234508909675</c:v>
                </c:pt>
                <c:pt idx="71">
                  <c:v>3.2561726279040926</c:v>
                </c:pt>
                <c:pt idx="72">
                  <c:v>3.2347718153828948</c:v>
                </c:pt>
                <c:pt idx="73">
                  <c:v>3.2161990274444143</c:v>
                </c:pt>
                <c:pt idx="74">
                  <c:v>3.2000034977415668</c:v>
                </c:pt>
                <c:pt idx="75">
                  <c:v>3.1732654437847092</c:v>
                </c:pt>
                <c:pt idx="76">
                  <c:v>3.1523013516993093</c:v>
                </c:pt>
                <c:pt idx="77">
                  <c:v>3.1356001765122499</c:v>
                </c:pt>
                <c:pt idx="78">
                  <c:v>3.1221121560750755</c:v>
                </c:pt>
                <c:pt idx="79">
                  <c:v>3.1110890609898494</c:v>
                </c:pt>
                <c:pt idx="80">
                  <c:v>3.0910910776233904</c:v>
                </c:pt>
                <c:pt idx="81">
                  <c:v>3.0780289562802978</c:v>
                </c:pt>
                <c:pt idx="82">
                  <c:v>3.0691353688263057</c:v>
                </c:pt>
                <c:pt idx="83">
                  <c:v>3.0628684964083424</c:v>
                </c:pt>
                <c:pt idx="84">
                  <c:v>3.0583252435269528</c:v>
                </c:pt>
                <c:pt idx="85">
                  <c:v>3.0549515685403086</c:v>
                </c:pt>
                <c:pt idx="86">
                  <c:v>3.0523943111026188</c:v>
                </c:pt>
                <c:pt idx="87">
                  <c:v>3.0504209652447143</c:v>
                </c:pt>
                <c:pt idx="88">
                  <c:v>3.0488741538910666</c:v>
                </c:pt>
                <c:pt idx="89">
                  <c:v>3.0476447516308456</c:v>
                </c:pt>
                <c:pt idx="90">
                  <c:v>3.04665546856203</c:v>
                </c:pt>
                <c:pt idx="91">
                  <c:v>3.0458505227803188</c:v>
                </c:pt>
                <c:pt idx="92">
                  <c:v>3.0437948582899712</c:v>
                </c:pt>
                <c:pt idx="93">
                  <c:v>3.0427380646064304</c:v>
                </c:pt>
                <c:pt idx="94">
                  <c:v>3.0421405873707021</c:v>
                </c:pt>
                <c:pt idx="95">
                  <c:v>3.04177786037567</c:v>
                </c:pt>
                <c:pt idx="96">
                  <c:v>3.0415451134201534</c:v>
                </c:pt>
                <c:pt idx="97">
                  <c:v>3.0411023633378682</c:v>
                </c:pt>
                <c:pt idx="98">
                  <c:v>3.0409940245090343</c:v>
                </c:pt>
                <c:pt idx="99">
                  <c:v>3.0409553655840398</c:v>
                </c:pt>
              </c:numCache>
            </c:numRef>
          </c:yVal>
          <c:smooth val="1"/>
          <c:extLst>
            <c:ext xmlns:c16="http://schemas.microsoft.com/office/drawing/2014/chart" uri="{C3380CC4-5D6E-409C-BE32-E72D297353CC}">
              <c16:uniqueId val="{0000000B-5CF5-4E16-AAA9-42EAC8463665}"/>
            </c:ext>
          </c:extLst>
        </c:ser>
        <c:ser>
          <c:idx val="4"/>
          <c:order val="23"/>
          <c:tx>
            <c:strRef>
              <c:f>Sheet1!$DE$149</c:f>
              <c:strCache>
                <c:ptCount val="1"/>
                <c:pt idx="0">
                  <c:v>0.15</c:v>
                </c:pt>
              </c:strCache>
            </c:strRef>
          </c:tx>
          <c:spPr>
            <a:ln w="3175" cap="rnd">
              <a:solidFill>
                <a:schemeClr val="tx1"/>
              </a:solidFill>
              <a:round/>
            </a:ln>
            <a:effectLst/>
          </c:spPr>
          <c:marker>
            <c:symbol val="none"/>
          </c:marker>
          <c:xVal>
            <c:numRef>
              <c:f>Sheet1!$DC$150:$DC$249</c:f>
              <c:numCache>
                <c:formatCode>General</c:formatCode>
                <c:ptCount val="100"/>
                <c:pt idx="58" formatCode="0.0_ ">
                  <c:v>2.4</c:v>
                </c:pt>
                <c:pt idx="59" formatCode="0.0_ ">
                  <c:v>2.5</c:v>
                </c:pt>
                <c:pt idx="60" formatCode="0.0_ ">
                  <c:v>2.6</c:v>
                </c:pt>
                <c:pt idx="61" formatCode="0.0_ ">
                  <c:v>2.7</c:v>
                </c:pt>
                <c:pt idx="62" formatCode="0.0_ ">
                  <c:v>2.8</c:v>
                </c:pt>
                <c:pt idx="63" formatCode="0.0_ ">
                  <c:v>2.9</c:v>
                </c:pt>
                <c:pt idx="64" formatCode="0.0_ ">
                  <c:v>3</c:v>
                </c:pt>
                <c:pt idx="65" formatCode="0.0_ ">
                  <c:v>3.1</c:v>
                </c:pt>
                <c:pt idx="66" formatCode="0.0_ ">
                  <c:v>3.2</c:v>
                </c:pt>
                <c:pt idx="67" formatCode="0.0_ ">
                  <c:v>3.3</c:v>
                </c:pt>
                <c:pt idx="68" formatCode="0.0_ ">
                  <c:v>3.4</c:v>
                </c:pt>
                <c:pt idx="69" formatCode="0.0_ ">
                  <c:v>3.5</c:v>
                </c:pt>
                <c:pt idx="70" formatCode="0.0_ ">
                  <c:v>3.6</c:v>
                </c:pt>
                <c:pt idx="71" formatCode="0.0_ ">
                  <c:v>3.7</c:v>
                </c:pt>
                <c:pt idx="72" formatCode="0.0_ ">
                  <c:v>3.8</c:v>
                </c:pt>
                <c:pt idx="73" formatCode="0.0_ ">
                  <c:v>3.9</c:v>
                </c:pt>
                <c:pt idx="74" formatCode="0.0_ ">
                  <c:v>4</c:v>
                </c:pt>
                <c:pt idx="75" formatCode="0.0_ ">
                  <c:v>4.2</c:v>
                </c:pt>
                <c:pt idx="76" formatCode="0.0_ ">
                  <c:v>4.4000000000000004</c:v>
                </c:pt>
                <c:pt idx="77" formatCode="0.0_ ">
                  <c:v>4.5999999999999996</c:v>
                </c:pt>
                <c:pt idx="78" formatCode="0.0_ ">
                  <c:v>4.8</c:v>
                </c:pt>
                <c:pt idx="79" formatCode="0.0_ ">
                  <c:v>5</c:v>
                </c:pt>
                <c:pt idx="80" formatCode="0.0_ ">
                  <c:v>5.5</c:v>
                </c:pt>
                <c:pt idx="81" formatCode="0.0_ ">
                  <c:v>6</c:v>
                </c:pt>
                <c:pt idx="82" formatCode="0.0_ ">
                  <c:v>6.5</c:v>
                </c:pt>
                <c:pt idx="83" formatCode="0.0_ ">
                  <c:v>7</c:v>
                </c:pt>
                <c:pt idx="84" formatCode="0.0_ ">
                  <c:v>7.5</c:v>
                </c:pt>
                <c:pt idx="85" formatCode="0.0_ ">
                  <c:v>8</c:v>
                </c:pt>
                <c:pt idx="86" formatCode="0.0_ ">
                  <c:v>8.5</c:v>
                </c:pt>
                <c:pt idx="87" formatCode="0.0_ ">
                  <c:v>9</c:v>
                </c:pt>
                <c:pt idx="88" formatCode="0.0_ ">
                  <c:v>9.5</c:v>
                </c:pt>
                <c:pt idx="89" formatCode="0.0_ ">
                  <c:v>10</c:v>
                </c:pt>
                <c:pt idx="90" formatCode="0.0_ ">
                  <c:v>10.5</c:v>
                </c:pt>
                <c:pt idx="91" formatCode="0.0_ ">
                  <c:v>11</c:v>
                </c:pt>
                <c:pt idx="92" formatCode="0.0_ ">
                  <c:v>13</c:v>
                </c:pt>
                <c:pt idx="93" formatCode="0.0_ ">
                  <c:v>15</c:v>
                </c:pt>
                <c:pt idx="94" formatCode="0.0_ ">
                  <c:v>17</c:v>
                </c:pt>
                <c:pt idx="95" formatCode="0.0_ ">
                  <c:v>19</c:v>
                </c:pt>
                <c:pt idx="96" formatCode="0.0_ ">
                  <c:v>21</c:v>
                </c:pt>
                <c:pt idx="97" formatCode="0.0_ ">
                  <c:v>31</c:v>
                </c:pt>
                <c:pt idx="98" formatCode="0.0_ ">
                  <c:v>41</c:v>
                </c:pt>
                <c:pt idx="99" formatCode="0.0_ ">
                  <c:v>51</c:v>
                </c:pt>
              </c:numCache>
            </c:numRef>
          </c:xVal>
          <c:yVal>
            <c:numRef>
              <c:f>Sheet1!$DD$150:$DD$249</c:f>
              <c:numCache>
                <c:formatCode>General</c:formatCode>
                <c:ptCount val="100"/>
                <c:pt idx="58">
                  <c:v>14.110336681347787</c:v>
                </c:pt>
                <c:pt idx="59">
                  <c:v>6.9555649953536065</c:v>
                </c:pt>
                <c:pt idx="60">
                  <c:v>5.5957410948403945</c:v>
                </c:pt>
                <c:pt idx="61">
                  <c:v>4.9594960176355123</c:v>
                </c:pt>
                <c:pt idx="62">
                  <c:v>4.5818653122544521</c:v>
                </c:pt>
                <c:pt idx="63">
                  <c:v>4.3300219741855264</c:v>
                </c:pt>
                <c:pt idx="64">
                  <c:v>4.1499744245128527</c:v>
                </c:pt>
                <c:pt idx="65">
                  <c:v>4.0149526666437314</c:v>
                </c:pt>
                <c:pt idx="66">
                  <c:v>3.9102958213340813</c:v>
                </c:pt>
                <c:pt idx="67">
                  <c:v>3.8270913774043613</c:v>
                </c:pt>
                <c:pt idx="68">
                  <c:v>3.759549415879464</c:v>
                </c:pt>
                <c:pt idx="69">
                  <c:v>3.7038609947998928</c:v>
                </c:pt>
                <c:pt idx="70">
                  <c:v>3.6573000847362329</c:v>
                </c:pt>
                <c:pt idx="71">
                  <c:v>3.6179669232487375</c:v>
                </c:pt>
                <c:pt idx="72">
                  <c:v>3.5844007907583597</c:v>
                </c:pt>
                <c:pt idx="73">
                  <c:v>3.5555498265049166</c:v>
                </c:pt>
                <c:pt idx="74">
                  <c:v>3.5305073015545836</c:v>
                </c:pt>
                <c:pt idx="75">
                  <c:v>3.4895185540711458</c:v>
                </c:pt>
                <c:pt idx="76">
                  <c:v>3.4576461435974215</c:v>
                </c:pt>
                <c:pt idx="77">
                  <c:v>3.4324373934708681</c:v>
                </c:pt>
                <c:pt idx="78">
                  <c:v>3.4121520320047911</c:v>
                </c:pt>
                <c:pt idx="79">
                  <c:v>3.395634178014205</c:v>
                </c:pt>
                <c:pt idx="80">
                  <c:v>3.365780325323585</c:v>
                </c:pt>
                <c:pt idx="81">
                  <c:v>3.3463605804961607</c:v>
                </c:pt>
                <c:pt idx="82">
                  <c:v>3.3331634543388331</c:v>
                </c:pt>
                <c:pt idx="83">
                  <c:v>3.3238865970421254</c:v>
                </c:pt>
                <c:pt idx="84">
                  <c:v>3.317150522672756</c:v>
                </c:pt>
                <c:pt idx="85">
                  <c:v>3.3121484930427578</c:v>
                </c:pt>
                <c:pt idx="86">
                  <c:v>3.3083562008472045</c:v>
                </c:pt>
                <c:pt idx="87">
                  <c:v>3.3054289579574494</c:v>
                </c:pt>
                <c:pt idx="88">
                  <c:v>3.3031336401314975</c:v>
                </c:pt>
                <c:pt idx="89">
                  <c:v>3.3013086610101152</c:v>
                </c:pt>
                <c:pt idx="90">
                  <c:v>3.2998395875805624</c:v>
                </c:pt>
                <c:pt idx="91">
                  <c:v>3.2986438259346591</c:v>
                </c:pt>
                <c:pt idx="92">
                  <c:v>3.295604598672377</c:v>
                </c:pt>
                <c:pt idx="93">
                  <c:v>3.2940309591812209</c:v>
                </c:pt>
                <c:pt idx="94">
                  <c:v>3.2931405556709024</c:v>
                </c:pt>
                <c:pt idx="95">
                  <c:v>3.2925996660622983</c:v>
                </c:pt>
                <c:pt idx="96">
                  <c:v>3.2922524393221475</c:v>
                </c:pt>
                <c:pt idx="97">
                  <c:v>3.2915914637178418</c:v>
                </c:pt>
                <c:pt idx="98">
                  <c:v>3.2914296007496846</c:v>
                </c:pt>
                <c:pt idx="99">
                  <c:v>3.2913718241170984</c:v>
                </c:pt>
              </c:numCache>
            </c:numRef>
          </c:yVal>
          <c:smooth val="1"/>
          <c:extLst>
            <c:ext xmlns:c16="http://schemas.microsoft.com/office/drawing/2014/chart" uri="{C3380CC4-5D6E-409C-BE32-E72D297353CC}">
              <c16:uniqueId val="{00000001-8940-46C6-912E-5B2004582433}"/>
            </c:ext>
          </c:extLst>
        </c:ser>
        <c:ser>
          <c:idx val="28"/>
          <c:order val="24"/>
          <c:tx>
            <c:strRef>
              <c:f>Sheet1!$DJ$149</c:f>
              <c:strCache>
                <c:ptCount val="1"/>
                <c:pt idx="0">
                  <c:v>0.16</c:v>
                </c:pt>
              </c:strCache>
            </c:strRef>
          </c:tx>
          <c:spPr>
            <a:ln w="3175" cap="rnd">
              <a:solidFill>
                <a:schemeClr val="tx1"/>
              </a:solidFill>
              <a:round/>
            </a:ln>
            <a:effectLst/>
          </c:spPr>
          <c:marker>
            <c:symbol val="none"/>
          </c:marker>
          <c:xVal>
            <c:numRef>
              <c:f>Sheet1!$DH$150:$DH$249</c:f>
              <c:numCache>
                <c:formatCode>General</c:formatCode>
                <c:ptCount val="100"/>
                <c:pt idx="60" formatCode="0.00_ ">
                  <c:v>2.6</c:v>
                </c:pt>
                <c:pt idx="61" formatCode="0.00_ ">
                  <c:v>2.7</c:v>
                </c:pt>
                <c:pt idx="62" formatCode="0.00_ ">
                  <c:v>2.8</c:v>
                </c:pt>
                <c:pt idx="63" formatCode="0.00_ ">
                  <c:v>2.9</c:v>
                </c:pt>
                <c:pt idx="64" formatCode="0.00_ ">
                  <c:v>3</c:v>
                </c:pt>
                <c:pt idx="65" formatCode="0.00_ ">
                  <c:v>3.1</c:v>
                </c:pt>
                <c:pt idx="66" formatCode="0.00_ ">
                  <c:v>3.2</c:v>
                </c:pt>
                <c:pt idx="67" formatCode="0.00_ ">
                  <c:v>3.3</c:v>
                </c:pt>
                <c:pt idx="68" formatCode="0.00_ ">
                  <c:v>3.4</c:v>
                </c:pt>
                <c:pt idx="69" formatCode="0.00_ ">
                  <c:v>3.5</c:v>
                </c:pt>
                <c:pt idx="70" formatCode="0.00_ ">
                  <c:v>3.6</c:v>
                </c:pt>
                <c:pt idx="71" formatCode="0.00_ ">
                  <c:v>3.7</c:v>
                </c:pt>
                <c:pt idx="72" formatCode="0.00_ ">
                  <c:v>3.8</c:v>
                </c:pt>
                <c:pt idx="73" formatCode="0.00_ ">
                  <c:v>3.9</c:v>
                </c:pt>
                <c:pt idx="74" formatCode="0.00_ ">
                  <c:v>4</c:v>
                </c:pt>
                <c:pt idx="75" formatCode="0.00_ ">
                  <c:v>4.2</c:v>
                </c:pt>
                <c:pt idx="76" formatCode="0.00_ ">
                  <c:v>4.4000000000000004</c:v>
                </c:pt>
                <c:pt idx="77" formatCode="0.00_ ">
                  <c:v>4.5999999999999996</c:v>
                </c:pt>
                <c:pt idx="78" formatCode="0.00_ ">
                  <c:v>4.8</c:v>
                </c:pt>
                <c:pt idx="79" formatCode="0.00_ ">
                  <c:v>5</c:v>
                </c:pt>
                <c:pt idx="80" formatCode="0.00_ ">
                  <c:v>5.5</c:v>
                </c:pt>
                <c:pt idx="81" formatCode="0.00_ ">
                  <c:v>6</c:v>
                </c:pt>
                <c:pt idx="82" formatCode="0.00_ ">
                  <c:v>6.5</c:v>
                </c:pt>
                <c:pt idx="83" formatCode="0.00_ ">
                  <c:v>7</c:v>
                </c:pt>
                <c:pt idx="84" formatCode="0.00_ ">
                  <c:v>7.5</c:v>
                </c:pt>
                <c:pt idx="85" formatCode="0.00_ ">
                  <c:v>8</c:v>
                </c:pt>
                <c:pt idx="86" formatCode="0.00_ ">
                  <c:v>8.5</c:v>
                </c:pt>
                <c:pt idx="87" formatCode="0.00_ ">
                  <c:v>9</c:v>
                </c:pt>
                <c:pt idx="88" formatCode="0.00_ ">
                  <c:v>9.5</c:v>
                </c:pt>
                <c:pt idx="89" formatCode="0.00_ ">
                  <c:v>10</c:v>
                </c:pt>
                <c:pt idx="90" formatCode="0.00_ ">
                  <c:v>10.5</c:v>
                </c:pt>
                <c:pt idx="91" formatCode="0.00_ ">
                  <c:v>11</c:v>
                </c:pt>
                <c:pt idx="92" formatCode="0.00_ ">
                  <c:v>13</c:v>
                </c:pt>
                <c:pt idx="93" formatCode="0.00_ ">
                  <c:v>15</c:v>
                </c:pt>
                <c:pt idx="94" formatCode="0.00_ ">
                  <c:v>17</c:v>
                </c:pt>
                <c:pt idx="95" formatCode="0.00_ ">
                  <c:v>19</c:v>
                </c:pt>
                <c:pt idx="96" formatCode="0.00_ ">
                  <c:v>21</c:v>
                </c:pt>
                <c:pt idx="97" formatCode="0.00_ ">
                  <c:v>31</c:v>
                </c:pt>
                <c:pt idx="98" formatCode="0.00_ ">
                  <c:v>41</c:v>
                </c:pt>
                <c:pt idx="99" formatCode="0.00_ ">
                  <c:v>51</c:v>
                </c:pt>
              </c:numCache>
            </c:numRef>
          </c:xVal>
          <c:yVal>
            <c:numRef>
              <c:f>Sheet1!$DI$150:$DI$249</c:f>
              <c:numCache>
                <c:formatCode>General</c:formatCode>
                <c:ptCount val="100"/>
                <c:pt idx="60">
                  <c:v>16.185032099934865</c:v>
                </c:pt>
                <c:pt idx="61">
                  <c:v>7.9575562091610843</c:v>
                </c:pt>
                <c:pt idx="62">
                  <c:v>6.3642177854488375</c:v>
                </c:pt>
                <c:pt idx="63">
                  <c:v>5.6150888302163402</c:v>
                </c:pt>
                <c:pt idx="64">
                  <c:v>5.1684329224407524</c:v>
                </c:pt>
                <c:pt idx="65">
                  <c:v>4.8692533060654064</c:v>
                </c:pt>
                <c:pt idx="66">
                  <c:v>4.6543548255475553</c:v>
                </c:pt>
                <c:pt idx="67">
                  <c:v>4.4926109743774472</c:v>
                </c:pt>
                <c:pt idx="68">
                  <c:v>4.3666355219838504</c:v>
                </c:pt>
                <c:pt idx="69">
                  <c:v>4.2660036713125464</c:v>
                </c:pt>
                <c:pt idx="70">
                  <c:v>4.1840618518499619</c:v>
                </c:pt>
                <c:pt idx="71">
                  <c:v>4.1161617395318295</c:v>
                </c:pt>
                <c:pt idx="72">
                  <c:v>4.0591537977853704</c:v>
                </c:pt>
                <c:pt idx="73">
                  <c:v>4.0107971668325231</c:v>
                </c:pt>
                <c:pt idx="74">
                  <c:v>3.9693635096881881</c:v>
                </c:pt>
                <c:pt idx="75">
                  <c:v>3.9024531121025081</c:v>
                </c:pt>
                <c:pt idx="76">
                  <c:v>3.8511524798125709</c:v>
                </c:pt>
                <c:pt idx="77">
                  <c:v>3.8109583087879306</c:v>
                </c:pt>
                <c:pt idx="78">
                  <c:v>3.7789307710107165</c:v>
                </c:pt>
                <c:pt idx="79">
                  <c:v>3.7529867201833573</c:v>
                </c:pt>
                <c:pt idx="80">
                  <c:v>3.7064333609679805</c:v>
                </c:pt>
                <c:pt idx="81">
                  <c:v>3.6763772985830054</c:v>
                </c:pt>
                <c:pt idx="82">
                  <c:v>3.655999458614561</c:v>
                </c:pt>
                <c:pt idx="83">
                  <c:v>3.6416944660063373</c:v>
                </c:pt>
                <c:pt idx="84">
                  <c:v>3.6313364062814228</c:v>
                </c:pt>
                <c:pt idx="85">
                  <c:v>3.6236474102839811</c:v>
                </c:pt>
                <c:pt idx="86">
                  <c:v>3.6178180974232976</c:v>
                </c:pt>
                <c:pt idx="87">
                  <c:v>3.6133177122409741</c:v>
                </c:pt>
                <c:pt idx="88">
                  <c:v>3.6097878554948615</c:v>
                </c:pt>
                <c:pt idx="89">
                  <c:v>3.6069803440158097</c:v>
                </c:pt>
                <c:pt idx="90">
                  <c:v>3.6047195089709212</c:v>
                </c:pt>
                <c:pt idx="91">
                  <c:v>3.602878586469588</c:v>
                </c:pt>
                <c:pt idx="92">
                  <c:v>3.5981956186971642</c:v>
                </c:pt>
                <c:pt idx="93">
                  <c:v>3.5957685715038337</c:v>
                </c:pt>
                <c:pt idx="94">
                  <c:v>3.5943938937995141</c:v>
                </c:pt>
                <c:pt idx="95">
                  <c:v>3.5935581775045966</c:v>
                </c:pt>
                <c:pt idx="96">
                  <c:v>3.5930213659605519</c:v>
                </c:pt>
                <c:pt idx="97">
                  <c:v>3.5919985862950377</c:v>
                </c:pt>
                <c:pt idx="98">
                  <c:v>3.5917478673644174</c:v>
                </c:pt>
                <c:pt idx="99">
                  <c:v>3.5916583357054854</c:v>
                </c:pt>
              </c:numCache>
            </c:numRef>
          </c:yVal>
          <c:smooth val="1"/>
          <c:extLst>
            <c:ext xmlns:c16="http://schemas.microsoft.com/office/drawing/2014/chart" uri="{C3380CC4-5D6E-409C-BE32-E72D297353CC}">
              <c16:uniqueId val="{0000000C-5CF5-4E16-AAA9-42EAC8463665}"/>
            </c:ext>
          </c:extLst>
        </c:ser>
        <c:ser>
          <c:idx val="29"/>
          <c:order val="25"/>
          <c:tx>
            <c:strRef>
              <c:f>Sheet1!$DO$149</c:f>
              <c:strCache>
                <c:ptCount val="1"/>
                <c:pt idx="0">
                  <c:v>0.17</c:v>
                </c:pt>
              </c:strCache>
            </c:strRef>
          </c:tx>
          <c:spPr>
            <a:ln w="3175" cap="rnd">
              <a:solidFill>
                <a:schemeClr val="tx1"/>
              </a:solidFill>
              <a:round/>
            </a:ln>
            <a:effectLst/>
          </c:spPr>
          <c:marker>
            <c:symbol val="none"/>
          </c:marker>
          <c:xVal>
            <c:numRef>
              <c:f>Sheet1!$DM$150:$DM$249</c:f>
              <c:numCache>
                <c:formatCode>General</c:formatCode>
                <c:ptCount val="100"/>
                <c:pt idx="63" formatCode="0.00_ ">
                  <c:v>2.9</c:v>
                </c:pt>
                <c:pt idx="64" formatCode="0.00_ ">
                  <c:v>3</c:v>
                </c:pt>
                <c:pt idx="65" formatCode="0.00_ ">
                  <c:v>3.1</c:v>
                </c:pt>
                <c:pt idx="66" formatCode="0.00_ ">
                  <c:v>3.2</c:v>
                </c:pt>
                <c:pt idx="67" formatCode="0.00_ ">
                  <c:v>3.3</c:v>
                </c:pt>
                <c:pt idx="68" formatCode="0.00_ ">
                  <c:v>3.4</c:v>
                </c:pt>
                <c:pt idx="69" formatCode="0.00_ ">
                  <c:v>3.5</c:v>
                </c:pt>
                <c:pt idx="70" formatCode="0.00_ ">
                  <c:v>3.6</c:v>
                </c:pt>
                <c:pt idx="71" formatCode="0.00_ ">
                  <c:v>3.7</c:v>
                </c:pt>
                <c:pt idx="72" formatCode="0.00_ ">
                  <c:v>3.8</c:v>
                </c:pt>
                <c:pt idx="73" formatCode="0.00_ ">
                  <c:v>3.9</c:v>
                </c:pt>
                <c:pt idx="74" formatCode="0.00_ ">
                  <c:v>4</c:v>
                </c:pt>
                <c:pt idx="75" formatCode="0.00_ ">
                  <c:v>4.2</c:v>
                </c:pt>
                <c:pt idx="76" formatCode="0.00_ ">
                  <c:v>4.4000000000000004</c:v>
                </c:pt>
                <c:pt idx="77" formatCode="0.00_ ">
                  <c:v>4.5999999999999996</c:v>
                </c:pt>
                <c:pt idx="78" formatCode="0.00_ ">
                  <c:v>4.8</c:v>
                </c:pt>
                <c:pt idx="79" formatCode="0.00_ ">
                  <c:v>5</c:v>
                </c:pt>
                <c:pt idx="80" formatCode="0.00_ ">
                  <c:v>5.5</c:v>
                </c:pt>
                <c:pt idx="81" formatCode="0.00_ ">
                  <c:v>6</c:v>
                </c:pt>
                <c:pt idx="82" formatCode="0.00_ ">
                  <c:v>6.5</c:v>
                </c:pt>
                <c:pt idx="83" formatCode="0.00_ ">
                  <c:v>7</c:v>
                </c:pt>
                <c:pt idx="84" formatCode="0.00_ ">
                  <c:v>7.5</c:v>
                </c:pt>
                <c:pt idx="85" formatCode="0.00_ ">
                  <c:v>8</c:v>
                </c:pt>
                <c:pt idx="86" formatCode="0.00_ ">
                  <c:v>8.5</c:v>
                </c:pt>
                <c:pt idx="87" formatCode="0.00_ ">
                  <c:v>9</c:v>
                </c:pt>
                <c:pt idx="88" formatCode="0.00_ ">
                  <c:v>9.5</c:v>
                </c:pt>
                <c:pt idx="89" formatCode="0.00_ ">
                  <c:v>10</c:v>
                </c:pt>
                <c:pt idx="90" formatCode="0.00_ ">
                  <c:v>10.5</c:v>
                </c:pt>
                <c:pt idx="91" formatCode="0.00_ ">
                  <c:v>11</c:v>
                </c:pt>
                <c:pt idx="92" formatCode="0.00_ ">
                  <c:v>13</c:v>
                </c:pt>
                <c:pt idx="93" formatCode="0.00_ ">
                  <c:v>15</c:v>
                </c:pt>
                <c:pt idx="94" formatCode="0.00_ ">
                  <c:v>17</c:v>
                </c:pt>
                <c:pt idx="95" formatCode="0.00_ ">
                  <c:v>19</c:v>
                </c:pt>
                <c:pt idx="96" formatCode="0.00_ ">
                  <c:v>21</c:v>
                </c:pt>
                <c:pt idx="97" formatCode="0.00_ ">
                  <c:v>31</c:v>
                </c:pt>
                <c:pt idx="98" formatCode="0.00_ ">
                  <c:v>41</c:v>
                </c:pt>
                <c:pt idx="99" formatCode="0.00_ ">
                  <c:v>51</c:v>
                </c:pt>
              </c:numCache>
            </c:numRef>
          </c:xVal>
          <c:yVal>
            <c:numRef>
              <c:f>Sheet1!$DN$150:$DN$249</c:f>
              <c:numCache>
                <c:formatCode>General</c:formatCode>
                <c:ptCount val="100"/>
                <c:pt idx="63">
                  <c:v>11.116716839476615</c:v>
                </c:pt>
                <c:pt idx="64">
                  <c:v>7.9978318867031923</c:v>
                </c:pt>
                <c:pt idx="65">
                  <c:v>6.7995942704863133</c:v>
                </c:pt>
                <c:pt idx="66">
                  <c:v>6.1375452322925899</c:v>
                </c:pt>
                <c:pt idx="67">
                  <c:v>5.71072387546835</c:v>
                </c:pt>
                <c:pt idx="68">
                  <c:v>5.4110331278930612</c:v>
                </c:pt>
                <c:pt idx="69">
                  <c:v>5.1885757683273965</c:v>
                </c:pt>
                <c:pt idx="70">
                  <c:v>5.016935166240831</c:v>
                </c:pt>
                <c:pt idx="71">
                  <c:v>4.8807184670514419</c:v>
                </c:pt>
                <c:pt idx="72">
                  <c:v>4.7700744220840168</c:v>
                </c:pt>
                <c:pt idx="73">
                  <c:v>4.6786744218694931</c:v>
                </c:pt>
                <c:pt idx="74">
                  <c:v>4.6021029633148007</c:v>
                </c:pt>
                <c:pt idx="75">
                  <c:v>4.4814239526069599</c:v>
                </c:pt>
                <c:pt idx="76">
                  <c:v>4.3913227846049452</c:v>
                </c:pt>
                <c:pt idx="77">
                  <c:v>4.3221178436237926</c:v>
                </c:pt>
                <c:pt idx="78">
                  <c:v>4.2677246024282773</c:v>
                </c:pt>
                <c:pt idx="79">
                  <c:v>4.2241944760631398</c:v>
                </c:pt>
                <c:pt idx="80">
                  <c:v>4.1470552624027945</c:v>
                </c:pt>
                <c:pt idx="81">
                  <c:v>4.097839597885935</c:v>
                </c:pt>
                <c:pt idx="82">
                  <c:v>4.0647424006142074</c:v>
                </c:pt>
                <c:pt idx="83">
                  <c:v>4.0415910546435416</c:v>
                </c:pt>
                <c:pt idx="84">
                  <c:v>4.0248638162606536</c:v>
                </c:pt>
                <c:pt idx="85">
                  <c:v>4.01246784127407</c:v>
                </c:pt>
                <c:pt idx="86">
                  <c:v>4.0030759274071999</c:v>
                </c:pt>
                <c:pt idx="87">
                  <c:v>3.9958268837081481</c:v>
                </c:pt>
                <c:pt idx="88">
                  <c:v>3.9901411009046952</c:v>
                </c:pt>
                <c:pt idx="89">
                  <c:v>3.9856181159781858</c:v>
                </c:pt>
                <c:pt idx="90">
                  <c:v>3.9819748982797463</c:v>
                </c:pt>
                <c:pt idx="91">
                  <c:v>3.979007407370164</c:v>
                </c:pt>
                <c:pt idx="92">
                  <c:v>3.9714109515944234</c:v>
                </c:pt>
                <c:pt idx="93">
                  <c:v>3.9674909293160501</c:v>
                </c:pt>
                <c:pt idx="94">
                  <c:v>3.9652680293692653</c:v>
                </c:pt>
                <c:pt idx="95">
                  <c:v>3.9639153830152001</c:v>
                </c:pt>
                <c:pt idx="96">
                  <c:v>3.9630458849809775</c:v>
                </c:pt>
                <c:pt idx="97">
                  <c:v>3.9613873465118545</c:v>
                </c:pt>
                <c:pt idx="98">
                  <c:v>3.9609802361410797</c:v>
                </c:pt>
                <c:pt idx="99">
                  <c:v>3.9608347740083722</c:v>
                </c:pt>
              </c:numCache>
            </c:numRef>
          </c:yVal>
          <c:smooth val="1"/>
          <c:extLst>
            <c:ext xmlns:c16="http://schemas.microsoft.com/office/drawing/2014/chart" uri="{C3380CC4-5D6E-409C-BE32-E72D297353CC}">
              <c16:uniqueId val="{0000000D-5CF5-4E16-AAA9-42EAC8463665}"/>
            </c:ext>
          </c:extLst>
        </c:ser>
        <c:ser>
          <c:idx val="30"/>
          <c:order val="26"/>
          <c:tx>
            <c:strRef>
              <c:f>Sheet1!$DT$149</c:f>
              <c:strCache>
                <c:ptCount val="1"/>
                <c:pt idx="0">
                  <c:v>0.18</c:v>
                </c:pt>
              </c:strCache>
            </c:strRef>
          </c:tx>
          <c:spPr>
            <a:ln w="3175" cap="rnd">
              <a:solidFill>
                <a:schemeClr val="tx1"/>
              </a:solidFill>
              <a:round/>
            </a:ln>
            <a:effectLst/>
          </c:spPr>
          <c:marker>
            <c:symbol val="none"/>
          </c:marker>
          <c:xVal>
            <c:numRef>
              <c:f>Sheet1!$DR$150:$DR$249</c:f>
              <c:numCache>
                <c:formatCode>General</c:formatCode>
                <c:ptCount val="100"/>
                <c:pt idx="66" formatCode="0.00_ ">
                  <c:v>3.2</c:v>
                </c:pt>
                <c:pt idx="67" formatCode="0.00_ ">
                  <c:v>3.3</c:v>
                </c:pt>
                <c:pt idx="68" formatCode="0.00_ ">
                  <c:v>3.4</c:v>
                </c:pt>
                <c:pt idx="69" formatCode="0.00_ ">
                  <c:v>3.5</c:v>
                </c:pt>
                <c:pt idx="70" formatCode="0.00_ ">
                  <c:v>3.6</c:v>
                </c:pt>
                <c:pt idx="71" formatCode="0.00_ ">
                  <c:v>3.7</c:v>
                </c:pt>
                <c:pt idx="72" formatCode="0.00_ ">
                  <c:v>3.8</c:v>
                </c:pt>
                <c:pt idx="73" formatCode="0.00_ ">
                  <c:v>3.9</c:v>
                </c:pt>
                <c:pt idx="74" formatCode="0.00_ ">
                  <c:v>4</c:v>
                </c:pt>
                <c:pt idx="75" formatCode="0.00_ ">
                  <c:v>4.2</c:v>
                </c:pt>
                <c:pt idx="76" formatCode="0.00_ ">
                  <c:v>4.4000000000000004</c:v>
                </c:pt>
                <c:pt idx="77" formatCode="0.00_ ">
                  <c:v>4.5999999999999996</c:v>
                </c:pt>
                <c:pt idx="78" formatCode="0.00_ ">
                  <c:v>4.8</c:v>
                </c:pt>
                <c:pt idx="79" formatCode="0.00_ ">
                  <c:v>5</c:v>
                </c:pt>
                <c:pt idx="80" formatCode="0.00_ ">
                  <c:v>5.5</c:v>
                </c:pt>
                <c:pt idx="81" formatCode="0.00_ ">
                  <c:v>6</c:v>
                </c:pt>
                <c:pt idx="82" formatCode="0.00_ ">
                  <c:v>6.5</c:v>
                </c:pt>
                <c:pt idx="83" formatCode="0.00_ ">
                  <c:v>7</c:v>
                </c:pt>
                <c:pt idx="84" formatCode="0.00_ ">
                  <c:v>7.5</c:v>
                </c:pt>
                <c:pt idx="85" formatCode="0.00_ ">
                  <c:v>8</c:v>
                </c:pt>
                <c:pt idx="86" formatCode="0.00_ ">
                  <c:v>8.5</c:v>
                </c:pt>
                <c:pt idx="87" formatCode="0.00_ ">
                  <c:v>9</c:v>
                </c:pt>
                <c:pt idx="88" formatCode="0.00_ ">
                  <c:v>9.5</c:v>
                </c:pt>
                <c:pt idx="89" formatCode="0.00_ ">
                  <c:v>10</c:v>
                </c:pt>
                <c:pt idx="90" formatCode="0.00_ ">
                  <c:v>10.5</c:v>
                </c:pt>
                <c:pt idx="91" formatCode="0.00_ ">
                  <c:v>11</c:v>
                </c:pt>
                <c:pt idx="92" formatCode="0.00_ ">
                  <c:v>13</c:v>
                </c:pt>
                <c:pt idx="93" formatCode="0.00_ ">
                  <c:v>15</c:v>
                </c:pt>
                <c:pt idx="94" formatCode="0.00_ ">
                  <c:v>17</c:v>
                </c:pt>
                <c:pt idx="95" formatCode="0.00_ ">
                  <c:v>19</c:v>
                </c:pt>
                <c:pt idx="96" formatCode="0.00_ ">
                  <c:v>21</c:v>
                </c:pt>
                <c:pt idx="97" formatCode="0.00_ ">
                  <c:v>31</c:v>
                </c:pt>
                <c:pt idx="98" formatCode="0.00_ ">
                  <c:v>41</c:v>
                </c:pt>
                <c:pt idx="99" formatCode="0.00_ ">
                  <c:v>51</c:v>
                </c:pt>
              </c:numCache>
            </c:numRef>
          </c:xVal>
          <c:yVal>
            <c:numRef>
              <c:f>Sheet1!$DS$150:$DS$249</c:f>
              <c:numCache>
                <c:formatCode>General</c:formatCode>
                <c:ptCount val="100"/>
                <c:pt idx="66">
                  <c:v>13.810000000000002</c:v>
                </c:pt>
                <c:pt idx="67">
                  <c:v>9.6447040171527725</c:v>
                </c:pt>
                <c:pt idx="68">
                  <c:v>8.1015550192748531</c:v>
                </c:pt>
                <c:pt idx="69">
                  <c:v>7.2562124132041586</c:v>
                </c:pt>
                <c:pt idx="70">
                  <c:v>6.7137516188029753</c:v>
                </c:pt>
                <c:pt idx="71">
                  <c:v>6.3323950069015797</c:v>
                </c:pt>
                <c:pt idx="72">
                  <c:v>6.0491096039655092</c:v>
                </c:pt>
                <c:pt idx="73">
                  <c:v>5.8299488736597285</c:v>
                </c:pt>
                <c:pt idx="74">
                  <c:v>5.65543863529044</c:v>
                </c:pt>
                <c:pt idx="75">
                  <c:v>5.3957040392971205</c:v>
                </c:pt>
                <c:pt idx="76">
                  <c:v>5.212346462091566</c:v>
                </c:pt>
                <c:pt idx="77">
                  <c:v>5.0769155141028648</c:v>
                </c:pt>
                <c:pt idx="78">
                  <c:v>4.9734924614681661</c:v>
                </c:pt>
                <c:pt idx="79">
                  <c:v>4.8924689036459972</c:v>
                </c:pt>
                <c:pt idx="80">
                  <c:v>4.7524322400195729</c:v>
                </c:pt>
                <c:pt idx="81">
                  <c:v>4.6652429462699665</c:v>
                </c:pt>
                <c:pt idx="82">
                  <c:v>4.60747665541298</c:v>
                </c:pt>
                <c:pt idx="83">
                  <c:v>4.5673559452003447</c:v>
                </c:pt>
                <c:pt idx="84">
                  <c:v>4.5385500904894815</c:v>
                </c:pt>
                <c:pt idx="85">
                  <c:v>4.5172596202472635</c:v>
                </c:pt>
                <c:pt idx="86">
                  <c:v>4.5011758018654842</c:v>
                </c:pt>
                <c:pt idx="87">
                  <c:v>4.4887735496595802</c:v>
                </c:pt>
                <c:pt idx="88">
                  <c:v>4.4790507119403848</c:v>
                </c:pt>
                <c:pt idx="89">
                  <c:v>4.4713177608287564</c:v>
                </c:pt>
                <c:pt idx="90">
                  <c:v>4.4650888316920696</c:v>
                </c:pt>
                <c:pt idx="91">
                  <c:v>4.46001441043743</c:v>
                </c:pt>
                <c:pt idx="92">
                  <c:v>4.4470157377985986</c:v>
                </c:pt>
                <c:pt idx="93">
                  <c:v>4.4402982924609491</c:v>
                </c:pt>
                <c:pt idx="94">
                  <c:v>4.4364838142192946</c:v>
                </c:pt>
                <c:pt idx="95">
                  <c:v>4.4341599746550617</c:v>
                </c:pt>
                <c:pt idx="96">
                  <c:v>4.4326647566919561</c:v>
                </c:pt>
                <c:pt idx="97">
                  <c:v>4.4298083324567727</c:v>
                </c:pt>
                <c:pt idx="98">
                  <c:v>4.4291058990137797</c:v>
                </c:pt>
                <c:pt idx="99">
                  <c:v>4.4288547155354259</c:v>
                </c:pt>
              </c:numCache>
            </c:numRef>
          </c:yVal>
          <c:smooth val="1"/>
          <c:extLst>
            <c:ext xmlns:c16="http://schemas.microsoft.com/office/drawing/2014/chart" uri="{C3380CC4-5D6E-409C-BE32-E72D297353CC}">
              <c16:uniqueId val="{0000000E-5CF5-4E16-AAA9-42EAC8463665}"/>
            </c:ext>
          </c:extLst>
        </c:ser>
        <c:ser>
          <c:idx val="31"/>
          <c:order val="27"/>
          <c:tx>
            <c:strRef>
              <c:f>Sheet1!$DY$149</c:f>
              <c:strCache>
                <c:ptCount val="1"/>
                <c:pt idx="0">
                  <c:v>0.19</c:v>
                </c:pt>
              </c:strCache>
            </c:strRef>
          </c:tx>
          <c:spPr>
            <a:ln w="3175" cap="rnd">
              <a:solidFill>
                <a:schemeClr val="tx1"/>
              </a:solidFill>
              <a:round/>
            </a:ln>
            <a:effectLst/>
          </c:spPr>
          <c:marker>
            <c:symbol val="none"/>
          </c:marker>
          <c:xVal>
            <c:numRef>
              <c:f>Sheet1!$DW$150:$DW$249</c:f>
              <c:numCache>
                <c:formatCode>General</c:formatCode>
                <c:ptCount val="100"/>
                <c:pt idx="70" formatCode="0.00_ ">
                  <c:v>3.6</c:v>
                </c:pt>
                <c:pt idx="71" formatCode="0.00_ ">
                  <c:v>3.7</c:v>
                </c:pt>
                <c:pt idx="72" formatCode="0.00_ ">
                  <c:v>3.8</c:v>
                </c:pt>
                <c:pt idx="73" formatCode="0.00_ ">
                  <c:v>3.9</c:v>
                </c:pt>
                <c:pt idx="74" formatCode="0.00_ ">
                  <c:v>4</c:v>
                </c:pt>
                <c:pt idx="75" formatCode="0.00_ ">
                  <c:v>4.2</c:v>
                </c:pt>
                <c:pt idx="76" formatCode="0.00_ ">
                  <c:v>4.4000000000000004</c:v>
                </c:pt>
                <c:pt idx="77" formatCode="0.00_ ">
                  <c:v>4.5999999999999996</c:v>
                </c:pt>
                <c:pt idx="78" formatCode="0.00_ ">
                  <c:v>4.8</c:v>
                </c:pt>
                <c:pt idx="79" formatCode="0.00_ ">
                  <c:v>5</c:v>
                </c:pt>
                <c:pt idx="80" formatCode="0.00_ ">
                  <c:v>5.5</c:v>
                </c:pt>
                <c:pt idx="81" formatCode="0.00_ ">
                  <c:v>6</c:v>
                </c:pt>
                <c:pt idx="82" formatCode="0.00_ ">
                  <c:v>6.5</c:v>
                </c:pt>
                <c:pt idx="83" formatCode="0.00_ ">
                  <c:v>7</c:v>
                </c:pt>
                <c:pt idx="84" formatCode="0.00_ ">
                  <c:v>7.5</c:v>
                </c:pt>
                <c:pt idx="85" formatCode="0.00_ ">
                  <c:v>8</c:v>
                </c:pt>
                <c:pt idx="86" formatCode="0.00_ ">
                  <c:v>8.5</c:v>
                </c:pt>
                <c:pt idx="87" formatCode="0.00_ ">
                  <c:v>9</c:v>
                </c:pt>
                <c:pt idx="88" formatCode="0.00_ ">
                  <c:v>9.5</c:v>
                </c:pt>
                <c:pt idx="89" formatCode="0.00_ ">
                  <c:v>10</c:v>
                </c:pt>
                <c:pt idx="90" formatCode="0.00_ ">
                  <c:v>10.5</c:v>
                </c:pt>
                <c:pt idx="91" formatCode="0.00_ ">
                  <c:v>11</c:v>
                </c:pt>
                <c:pt idx="92" formatCode="0.00_ ">
                  <c:v>13</c:v>
                </c:pt>
                <c:pt idx="93" formatCode="0.00_ ">
                  <c:v>15</c:v>
                </c:pt>
                <c:pt idx="94" formatCode="0.00_ ">
                  <c:v>17</c:v>
                </c:pt>
                <c:pt idx="95" formatCode="0.00_ ">
                  <c:v>19</c:v>
                </c:pt>
                <c:pt idx="96" formatCode="0.00_ ">
                  <c:v>21</c:v>
                </c:pt>
                <c:pt idx="97" formatCode="0.00_ ">
                  <c:v>31</c:v>
                </c:pt>
                <c:pt idx="98" formatCode="0.00_ ">
                  <c:v>41</c:v>
                </c:pt>
                <c:pt idx="99" formatCode="0.00_ ">
                  <c:v>51</c:v>
                </c:pt>
              </c:numCache>
            </c:numRef>
          </c:xVal>
          <c:yVal>
            <c:numRef>
              <c:f>Sheet1!$DX$150:$DX$249</c:f>
              <c:numCache>
                <c:formatCode>General</c:formatCode>
                <c:ptCount val="100"/>
                <c:pt idx="70">
                  <c:v>17.178250313220303</c:v>
                </c:pt>
                <c:pt idx="71">
                  <c:v>11.852568913189385</c:v>
                </c:pt>
                <c:pt idx="72">
                  <c:v>9.8824794676809162</c:v>
                </c:pt>
                <c:pt idx="73">
                  <c:v>8.8001440863407101</c:v>
                </c:pt>
                <c:pt idx="74">
                  <c:v>8.1019212179447688</c:v>
                </c:pt>
                <c:pt idx="75">
                  <c:v>7.2428138415961234</c:v>
                </c:pt>
                <c:pt idx="76">
                  <c:v>6.7302257317730314</c:v>
                </c:pt>
                <c:pt idx="77">
                  <c:v>6.3886620131641054</c:v>
                </c:pt>
                <c:pt idx="78">
                  <c:v>6.1455866606917509</c:v>
                </c:pt>
                <c:pt idx="79">
                  <c:v>5.9645376998992399</c:v>
                </c:pt>
                <c:pt idx="80">
                  <c:v>5.6682300050757402</c:v>
                </c:pt>
                <c:pt idx="81">
                  <c:v>5.4932481120991312</c:v>
                </c:pt>
                <c:pt idx="82">
                  <c:v>5.3806721244836542</c:v>
                </c:pt>
                <c:pt idx="83">
                  <c:v>5.3039794502894786</c:v>
                </c:pt>
                <c:pt idx="84">
                  <c:v>5.2495112903999752</c:v>
                </c:pt>
                <c:pt idx="85">
                  <c:v>5.2095739266729648</c:v>
                </c:pt>
                <c:pt idx="86">
                  <c:v>5.1795322205375456</c:v>
                </c:pt>
                <c:pt idx="87">
                  <c:v>5.1564523655692867</c:v>
                </c:pt>
                <c:pt idx="88">
                  <c:v>5.1384462396101549</c:v>
                </c:pt>
                <c:pt idx="89">
                  <c:v>5.1241092217420965</c:v>
                </c:pt>
                <c:pt idx="90">
                  <c:v>5.1125721447935497</c:v>
                </c:pt>
                <c:pt idx="91">
                  <c:v>5.1031788628475399</c:v>
                </c:pt>
                <c:pt idx="92">
                  <c:v>5.0791238564314085</c:v>
                </c:pt>
                <c:pt idx="93">
                  <c:v>5.066683109173562</c:v>
                </c:pt>
                <c:pt idx="94">
                  <c:v>5.0596092377059803</c:v>
                </c:pt>
                <c:pt idx="95">
                  <c:v>5.0552940026482647</c:v>
                </c:pt>
                <c:pt idx="96">
                  <c:v>5.0525142138190535</c:v>
                </c:pt>
                <c:pt idx="97">
                  <c:v>5.0471931298928645</c:v>
                </c:pt>
                <c:pt idx="98">
                  <c:v>5.0458812766094843</c:v>
                </c:pt>
                <c:pt idx="99">
                  <c:v>5.0454116267220952</c:v>
                </c:pt>
              </c:numCache>
            </c:numRef>
          </c:yVal>
          <c:smooth val="1"/>
          <c:extLst>
            <c:ext xmlns:c16="http://schemas.microsoft.com/office/drawing/2014/chart" uri="{C3380CC4-5D6E-409C-BE32-E72D297353CC}">
              <c16:uniqueId val="{0000000F-5CF5-4E16-AAA9-42EAC8463665}"/>
            </c:ext>
          </c:extLst>
        </c:ser>
        <c:ser>
          <c:idx val="5"/>
          <c:order val="28"/>
          <c:tx>
            <c:strRef>
              <c:f>Sheet1!$ED$149</c:f>
              <c:strCache>
                <c:ptCount val="1"/>
                <c:pt idx="0">
                  <c:v>0.2</c:v>
                </c:pt>
              </c:strCache>
            </c:strRef>
          </c:tx>
          <c:spPr>
            <a:ln w="3175" cap="rnd">
              <a:solidFill>
                <a:schemeClr val="tx1"/>
              </a:solidFill>
              <a:round/>
            </a:ln>
            <a:effectLst/>
          </c:spPr>
          <c:marker>
            <c:symbol val="none"/>
          </c:marker>
          <c:xVal>
            <c:numRef>
              <c:f>Sheet1!$EB$150:$EB$249</c:f>
              <c:numCache>
                <c:formatCode>General</c:formatCode>
                <c:ptCount val="100"/>
                <c:pt idx="75" formatCode="0.0_ ">
                  <c:v>4.2</c:v>
                </c:pt>
                <c:pt idx="76" formatCode="0.0_ ">
                  <c:v>4.4000000000000004</c:v>
                </c:pt>
                <c:pt idx="77" formatCode="0.0_ ">
                  <c:v>4.5999999999999996</c:v>
                </c:pt>
                <c:pt idx="78" formatCode="0.0_ ">
                  <c:v>4.8</c:v>
                </c:pt>
                <c:pt idx="79" formatCode="0.0_ ">
                  <c:v>5</c:v>
                </c:pt>
                <c:pt idx="80" formatCode="0.0_ ">
                  <c:v>5.5</c:v>
                </c:pt>
                <c:pt idx="81" formatCode="0.0_ ">
                  <c:v>6</c:v>
                </c:pt>
                <c:pt idx="82" formatCode="0.0_ ">
                  <c:v>6.5</c:v>
                </c:pt>
                <c:pt idx="83" formatCode="0.0_ ">
                  <c:v>7</c:v>
                </c:pt>
                <c:pt idx="84" formatCode="0.0_ ">
                  <c:v>7.5</c:v>
                </c:pt>
                <c:pt idx="85" formatCode="0.0_ ">
                  <c:v>8</c:v>
                </c:pt>
                <c:pt idx="86" formatCode="0.0_ ">
                  <c:v>8.5</c:v>
                </c:pt>
                <c:pt idx="87" formatCode="0.0_ ">
                  <c:v>9</c:v>
                </c:pt>
                <c:pt idx="88" formatCode="0.0_ ">
                  <c:v>9.5</c:v>
                </c:pt>
                <c:pt idx="89" formatCode="0.0_ ">
                  <c:v>10</c:v>
                </c:pt>
                <c:pt idx="90" formatCode="0.0_ ">
                  <c:v>10.5</c:v>
                </c:pt>
                <c:pt idx="91" formatCode="0.0_ ">
                  <c:v>11</c:v>
                </c:pt>
                <c:pt idx="92" formatCode="0.0_ ">
                  <c:v>13</c:v>
                </c:pt>
                <c:pt idx="93" formatCode="0.0_ ">
                  <c:v>15</c:v>
                </c:pt>
                <c:pt idx="94" formatCode="0.0_ ">
                  <c:v>17</c:v>
                </c:pt>
                <c:pt idx="95" formatCode="0.0_ ">
                  <c:v>19</c:v>
                </c:pt>
                <c:pt idx="96" formatCode="0.0_ ">
                  <c:v>21</c:v>
                </c:pt>
                <c:pt idx="97" formatCode="0.0_ ">
                  <c:v>31</c:v>
                </c:pt>
                <c:pt idx="98" formatCode="0.0_ ">
                  <c:v>41</c:v>
                </c:pt>
                <c:pt idx="99" formatCode="0.0_ ">
                  <c:v>51</c:v>
                </c:pt>
              </c:numCache>
            </c:numRef>
          </c:xVal>
          <c:yVal>
            <c:numRef>
              <c:f>Sheet1!$EC$150:$EC$249</c:f>
              <c:numCache>
                <c:formatCode>General</c:formatCode>
                <c:ptCount val="100"/>
                <c:pt idx="75">
                  <c:v>17.720479832148808</c:v>
                </c:pt>
                <c:pt idx="76">
                  <c:v>11.780573231392243</c:v>
                </c:pt>
                <c:pt idx="77">
                  <c:v>9.8415330660211602</c:v>
                </c:pt>
                <c:pt idx="78">
                  <c:v>8.8304479930998809</c:v>
                </c:pt>
                <c:pt idx="79">
                  <c:v>8.2013123700511201</c:v>
                </c:pt>
                <c:pt idx="80">
                  <c:v>7.3315342570247504</c:v>
                </c:pt>
                <c:pt idx="81">
                  <c:v>6.8864735228296228</c:v>
                </c:pt>
                <c:pt idx="82">
                  <c:v>6.620867724360104</c:v>
                </c:pt>
                <c:pt idx="83">
                  <c:v>6.4479428738050171</c:v>
                </c:pt>
                <c:pt idx="84">
                  <c:v>6.32849341438357</c:v>
                </c:pt>
                <c:pt idx="85">
                  <c:v>6.2426272316698599</c:v>
                </c:pt>
                <c:pt idx="86">
                  <c:v>6.1788471458736032</c:v>
                </c:pt>
                <c:pt idx="87">
                  <c:v>6.1302815981348671</c:v>
                </c:pt>
                <c:pt idx="88">
                  <c:v>6.0926189225264888</c:v>
                </c:pt>
                <c:pt idx="89">
                  <c:v>6.0627646631628478</c:v>
                </c:pt>
                <c:pt idx="90">
                  <c:v>6.0388177038259352</c:v>
                </c:pt>
                <c:pt idx="91">
                  <c:v>6.0193649347078422</c:v>
                </c:pt>
                <c:pt idx="92">
                  <c:v>5.9697432828257515</c:v>
                </c:pt>
                <c:pt idx="93">
                  <c:v>5.9440514400496518</c:v>
                </c:pt>
                <c:pt idx="94">
                  <c:v>5.9294453966205651</c:v>
                </c:pt>
                <c:pt idx="95">
                  <c:v>5.9205373948102036</c:v>
                </c:pt>
                <c:pt idx="96">
                  <c:v>5.9147903235679964</c:v>
                </c:pt>
                <c:pt idx="97">
                  <c:v>5.9037583997730154</c:v>
                </c:pt>
                <c:pt idx="98">
                  <c:v>5.9010283675330246</c:v>
                </c:pt>
                <c:pt idx="99">
                  <c:v>5.9000492477019222</c:v>
                </c:pt>
              </c:numCache>
            </c:numRef>
          </c:yVal>
          <c:smooth val="1"/>
          <c:extLst>
            <c:ext xmlns:c16="http://schemas.microsoft.com/office/drawing/2014/chart" uri="{C3380CC4-5D6E-409C-BE32-E72D297353CC}">
              <c16:uniqueId val="{00000002-8940-46C6-912E-5B2004582433}"/>
            </c:ext>
          </c:extLst>
        </c:ser>
        <c:ser>
          <c:idx val="6"/>
          <c:order val="29"/>
          <c:tx>
            <c:strRef>
              <c:f>Sheet1!$EI$149</c:f>
              <c:strCache>
                <c:ptCount val="1"/>
                <c:pt idx="0">
                  <c:v>0.21</c:v>
                </c:pt>
              </c:strCache>
            </c:strRef>
          </c:tx>
          <c:spPr>
            <a:ln w="3175" cap="rnd">
              <a:solidFill>
                <a:schemeClr val="tx1"/>
              </a:solidFill>
              <a:round/>
            </a:ln>
            <a:effectLst/>
          </c:spPr>
          <c:marker>
            <c:symbol val="none"/>
          </c:marker>
          <c:xVal>
            <c:numRef>
              <c:f>Sheet1!$EG$150:$EG$249</c:f>
              <c:numCache>
                <c:formatCode>General</c:formatCode>
                <c:ptCount val="100"/>
                <c:pt idx="79" formatCode="0.0_ ">
                  <c:v>5</c:v>
                </c:pt>
                <c:pt idx="80" formatCode="0.0_ ">
                  <c:v>5.5</c:v>
                </c:pt>
                <c:pt idx="81" formatCode="0.0_ ">
                  <c:v>6</c:v>
                </c:pt>
                <c:pt idx="82" formatCode="0.0_ ">
                  <c:v>6.5</c:v>
                </c:pt>
                <c:pt idx="83" formatCode="0.0_ ">
                  <c:v>7</c:v>
                </c:pt>
                <c:pt idx="84" formatCode="0.0_ ">
                  <c:v>7.5</c:v>
                </c:pt>
                <c:pt idx="85" formatCode="0.0_ ">
                  <c:v>8</c:v>
                </c:pt>
                <c:pt idx="86" formatCode="0.0_ ">
                  <c:v>8.5</c:v>
                </c:pt>
                <c:pt idx="87" formatCode="0.0_ ">
                  <c:v>9</c:v>
                </c:pt>
                <c:pt idx="88" formatCode="0.0_ ">
                  <c:v>9.5</c:v>
                </c:pt>
                <c:pt idx="89" formatCode="0.0_ ">
                  <c:v>10</c:v>
                </c:pt>
                <c:pt idx="90" formatCode="0.0_ ">
                  <c:v>10.5</c:v>
                </c:pt>
                <c:pt idx="91" formatCode="0.0_ ">
                  <c:v>11</c:v>
                </c:pt>
                <c:pt idx="92" formatCode="0.0_ ">
                  <c:v>13</c:v>
                </c:pt>
                <c:pt idx="93" formatCode="0.0_ ">
                  <c:v>15</c:v>
                </c:pt>
                <c:pt idx="94" formatCode="0.0_ ">
                  <c:v>17</c:v>
                </c:pt>
                <c:pt idx="95" formatCode="0.0_ ">
                  <c:v>19</c:v>
                </c:pt>
                <c:pt idx="96" formatCode="0.0_ ">
                  <c:v>21</c:v>
                </c:pt>
                <c:pt idx="97" formatCode="0.0_ ">
                  <c:v>31</c:v>
                </c:pt>
                <c:pt idx="98" formatCode="0.0_ ">
                  <c:v>41</c:v>
                </c:pt>
                <c:pt idx="99" formatCode="0.0_ ">
                  <c:v>51</c:v>
                </c:pt>
              </c:numCache>
            </c:numRef>
          </c:xVal>
          <c:yVal>
            <c:numRef>
              <c:f>Sheet1!$EH$150:$EH$249</c:f>
              <c:numCache>
                <c:formatCode>General</c:formatCode>
                <c:ptCount val="100"/>
                <c:pt idx="79">
                  <c:v>25.981247376338846</c:v>
                </c:pt>
                <c:pt idx="80">
                  <c:v>12.415355044672333</c:v>
                </c:pt>
                <c:pt idx="81">
                  <c:v>10.162422413931075</c:v>
                </c:pt>
                <c:pt idx="82">
                  <c:v>9.1763638768659685</c:v>
                </c:pt>
                <c:pt idx="83">
                  <c:v>8.6236095133229664</c:v>
                </c:pt>
                <c:pt idx="84">
                  <c:v>8.2742156728714882</c:v>
                </c:pt>
                <c:pt idx="85">
                  <c:v>8.0369955795034187</c:v>
                </c:pt>
                <c:pt idx="86">
                  <c:v>7.8669003509732907</c:v>
                </c:pt>
                <c:pt idx="87">
                  <c:v>7.7407945638170466</c:v>
                </c:pt>
                <c:pt idx="88">
                  <c:v>7.6445687148779671</c:v>
                </c:pt>
                <c:pt idx="89">
                  <c:v>7.5695762377813107</c:v>
                </c:pt>
                <c:pt idx="90">
                  <c:v>7.5101524449197488</c:v>
                </c:pt>
                <c:pt idx="91">
                  <c:v>7.4620703340252179</c:v>
                </c:pt>
                <c:pt idx="92">
                  <c:v>7.3408580387955915</c:v>
                </c:pt>
                <c:pt idx="93">
                  <c:v>7.2786592825779959</c:v>
                </c:pt>
                <c:pt idx="94">
                  <c:v>7.243391399205211</c:v>
                </c:pt>
                <c:pt idx="95">
                  <c:v>7.2218404582390949</c:v>
                </c:pt>
                <c:pt idx="96">
                  <c:v>7.2079226150111921</c:v>
                </c:pt>
                <c:pt idx="97">
                  <c:v>7.1811250079193867</c:v>
                </c:pt>
                <c:pt idx="98">
                  <c:v>7.1744595220064271</c:v>
                </c:pt>
                <c:pt idx="99">
                  <c:v>7.1720622549305411</c:v>
                </c:pt>
              </c:numCache>
            </c:numRef>
          </c:yVal>
          <c:smooth val="1"/>
          <c:extLst>
            <c:ext xmlns:c16="http://schemas.microsoft.com/office/drawing/2014/chart" uri="{C3380CC4-5D6E-409C-BE32-E72D297353CC}">
              <c16:uniqueId val="{00000003-8940-46C6-912E-5B2004582433}"/>
            </c:ext>
          </c:extLst>
        </c:ser>
        <c:ser>
          <c:idx val="7"/>
          <c:order val="30"/>
          <c:tx>
            <c:strRef>
              <c:f>Sheet1!$EN$149</c:f>
              <c:strCache>
                <c:ptCount val="1"/>
                <c:pt idx="0">
                  <c:v>0.22</c:v>
                </c:pt>
              </c:strCache>
            </c:strRef>
          </c:tx>
          <c:spPr>
            <a:ln w="3175" cap="rnd">
              <a:solidFill>
                <a:schemeClr val="tx1"/>
              </a:solidFill>
              <a:round/>
            </a:ln>
            <a:effectLst/>
          </c:spPr>
          <c:marker>
            <c:symbol val="none"/>
          </c:marker>
          <c:xVal>
            <c:numRef>
              <c:f>Sheet1!$EL$232:$EL$249</c:f>
              <c:numCache>
                <c:formatCode>0.0_ </c:formatCode>
                <c:ptCount val="18"/>
                <c:pt idx="0">
                  <c:v>6.5</c:v>
                </c:pt>
                <c:pt idx="1">
                  <c:v>7</c:v>
                </c:pt>
                <c:pt idx="2">
                  <c:v>7.5</c:v>
                </c:pt>
                <c:pt idx="3">
                  <c:v>8</c:v>
                </c:pt>
                <c:pt idx="4">
                  <c:v>8.5</c:v>
                </c:pt>
                <c:pt idx="5">
                  <c:v>9</c:v>
                </c:pt>
                <c:pt idx="6">
                  <c:v>9.5</c:v>
                </c:pt>
                <c:pt idx="7">
                  <c:v>10</c:v>
                </c:pt>
                <c:pt idx="8">
                  <c:v>10.5</c:v>
                </c:pt>
                <c:pt idx="9">
                  <c:v>11</c:v>
                </c:pt>
                <c:pt idx="10">
                  <c:v>13</c:v>
                </c:pt>
                <c:pt idx="11">
                  <c:v>15</c:v>
                </c:pt>
                <c:pt idx="12">
                  <c:v>17</c:v>
                </c:pt>
                <c:pt idx="13">
                  <c:v>19</c:v>
                </c:pt>
                <c:pt idx="14">
                  <c:v>21</c:v>
                </c:pt>
                <c:pt idx="15">
                  <c:v>31</c:v>
                </c:pt>
                <c:pt idx="16">
                  <c:v>41</c:v>
                </c:pt>
                <c:pt idx="17">
                  <c:v>51</c:v>
                </c:pt>
              </c:numCache>
            </c:numRef>
          </c:xVal>
          <c:yVal>
            <c:numRef>
              <c:f>Sheet1!$EM$232:$EM$249</c:f>
              <c:numCache>
                <c:formatCode>General</c:formatCode>
                <c:ptCount val="18"/>
                <c:pt idx="0">
                  <c:v>26.014747955365188</c:v>
                </c:pt>
                <c:pt idx="1">
                  <c:v>16.636185865960851</c:v>
                </c:pt>
                <c:pt idx="2">
                  <c:v>13.926276356995738</c:v>
                </c:pt>
                <c:pt idx="3">
                  <c:v>12.585411732180688</c:v>
                </c:pt>
                <c:pt idx="4">
                  <c:v>11.782370266805353</c:v>
                </c:pt>
                <c:pt idx="5">
                  <c:v>11.249367975518448</c:v>
                </c:pt>
                <c:pt idx="6">
                  <c:v>10.87226946994824</c:v>
                </c:pt>
                <c:pt idx="7">
                  <c:v>10.59375263316652</c:v>
                </c:pt>
                <c:pt idx="8">
                  <c:v>10.381251031916811</c:v>
                </c:pt>
                <c:pt idx="9">
                  <c:v>10.215023451947131</c:v>
                </c:pt>
                <c:pt idx="10">
                  <c:v>9.8123067052544055</c:v>
                </c:pt>
                <c:pt idx="11">
                  <c:v>9.6136374542351373</c:v>
                </c:pt>
                <c:pt idx="12">
                  <c:v>9.5031691903118958</c:v>
                </c:pt>
                <c:pt idx="13">
                  <c:v>9.4358797535113261</c:v>
                </c:pt>
                <c:pt idx="14">
                  <c:v>9.3930359022357219</c:v>
                </c:pt>
                <c:pt idx="15">
                  <c:v>9.3093263608398313</c:v>
                </c:pt>
                <c:pt idx="16">
                  <c:v>9.2883928470788639</c:v>
                </c:pt>
                <c:pt idx="17">
                  <c:v>9.2813129762402848</c:v>
                </c:pt>
              </c:numCache>
            </c:numRef>
          </c:yVal>
          <c:smooth val="1"/>
          <c:extLst>
            <c:ext xmlns:c16="http://schemas.microsoft.com/office/drawing/2014/chart" uri="{C3380CC4-5D6E-409C-BE32-E72D297353CC}">
              <c16:uniqueId val="{00000004-8940-46C6-912E-5B2004582433}"/>
            </c:ext>
          </c:extLst>
        </c:ser>
        <c:ser>
          <c:idx val="8"/>
          <c:order val="31"/>
          <c:tx>
            <c:strRef>
              <c:f>Sheet1!$ES$149</c:f>
              <c:strCache>
                <c:ptCount val="1"/>
                <c:pt idx="0">
                  <c:v>0.23</c:v>
                </c:pt>
              </c:strCache>
            </c:strRef>
          </c:tx>
          <c:spPr>
            <a:ln w="19050" cap="rnd">
              <a:solidFill>
                <a:schemeClr val="accent3">
                  <a:lumMod val="60000"/>
                </a:schemeClr>
              </a:solidFill>
              <a:round/>
            </a:ln>
            <a:effectLst/>
          </c:spPr>
          <c:marker>
            <c:symbol val="none"/>
          </c:marker>
          <c:xVal>
            <c:numRef>
              <c:f>Sheet1!$EQ$237:$EQ$249</c:f>
              <c:numCache>
                <c:formatCode>0.0_ </c:formatCode>
                <c:ptCount val="13"/>
                <c:pt idx="0">
                  <c:v>9</c:v>
                </c:pt>
                <c:pt idx="1">
                  <c:v>9.5</c:v>
                </c:pt>
                <c:pt idx="2">
                  <c:v>10</c:v>
                </c:pt>
                <c:pt idx="3">
                  <c:v>10.5</c:v>
                </c:pt>
                <c:pt idx="4">
                  <c:v>11</c:v>
                </c:pt>
                <c:pt idx="5">
                  <c:v>13</c:v>
                </c:pt>
                <c:pt idx="6">
                  <c:v>15</c:v>
                </c:pt>
                <c:pt idx="7">
                  <c:v>17</c:v>
                </c:pt>
                <c:pt idx="8">
                  <c:v>19</c:v>
                </c:pt>
                <c:pt idx="9">
                  <c:v>21</c:v>
                </c:pt>
                <c:pt idx="10">
                  <c:v>31</c:v>
                </c:pt>
                <c:pt idx="11">
                  <c:v>41</c:v>
                </c:pt>
                <c:pt idx="12">
                  <c:v>51</c:v>
                </c:pt>
              </c:numCache>
            </c:numRef>
          </c:xVal>
          <c:yVal>
            <c:numRef>
              <c:f>Sheet1!$ER$237:$ER$249</c:f>
              <c:numCache>
                <c:formatCode>General</c:formatCode>
                <c:ptCount val="13"/>
                <c:pt idx="0">
                  <c:v>79.181511745885757</c:v>
                </c:pt>
                <c:pt idx="1">
                  <c:v>32.136330613503901</c:v>
                </c:pt>
                <c:pt idx="2">
                  <c:v>24.932866242578733</c:v>
                </c:pt>
                <c:pt idx="3">
                  <c:v>21.677119790359065</c:v>
                </c:pt>
                <c:pt idx="4">
                  <c:v>19.777067540480811</c:v>
                </c:pt>
                <c:pt idx="5">
                  <c:v>16.464782760487399</c:v>
                </c:pt>
                <c:pt idx="6">
                  <c:v>15.237717742408464</c:v>
                </c:pt>
                <c:pt idx="7">
                  <c:v>14.625538244562785</c:v>
                </c:pt>
                <c:pt idx="8">
                  <c:v>14.274722104825997</c:v>
                </c:pt>
                <c:pt idx="9">
                  <c:v>14.05491083523143</c:v>
                </c:pt>
                <c:pt idx="10">
                  <c:v>13.640822224609373</c:v>
                </c:pt>
                <c:pt idx="11">
                  <c:v>13.537947480540943</c:v>
                </c:pt>
                <c:pt idx="12">
                  <c:v>13.500530413427027</c:v>
                </c:pt>
              </c:numCache>
            </c:numRef>
          </c:yVal>
          <c:smooth val="1"/>
          <c:extLst>
            <c:ext xmlns:c16="http://schemas.microsoft.com/office/drawing/2014/chart" uri="{C3380CC4-5D6E-409C-BE32-E72D297353CC}">
              <c16:uniqueId val="{00000005-8940-46C6-912E-5B2004582433}"/>
            </c:ext>
          </c:extLst>
        </c:ser>
        <c:ser>
          <c:idx val="32"/>
          <c:order val="32"/>
          <c:tx>
            <c:strRef>
              <c:f>Sheet1!$EX$149</c:f>
              <c:strCache>
                <c:ptCount val="1"/>
                <c:pt idx="0">
                  <c:v>0.24</c:v>
                </c:pt>
              </c:strCache>
            </c:strRef>
          </c:tx>
          <c:spPr>
            <a:ln w="19050" cap="rnd">
              <a:solidFill>
                <a:schemeClr val="accent3">
                  <a:lumMod val="50000"/>
                </a:schemeClr>
              </a:solidFill>
              <a:round/>
            </a:ln>
            <a:effectLst/>
          </c:spPr>
          <c:marker>
            <c:symbol val="none"/>
          </c:marker>
          <c:xVal>
            <c:numRef>
              <c:f>Sheet1!$EV$150:$EV$249</c:f>
              <c:numCache>
                <c:formatCode>General</c:formatCode>
                <c:ptCount val="100"/>
                <c:pt idx="95" formatCode="0.0_ ">
                  <c:v>19</c:v>
                </c:pt>
                <c:pt idx="96" formatCode="0.0_ ">
                  <c:v>21</c:v>
                </c:pt>
                <c:pt idx="97" formatCode="0.0_ ">
                  <c:v>31</c:v>
                </c:pt>
                <c:pt idx="98" formatCode="0.0_ ">
                  <c:v>41</c:v>
                </c:pt>
                <c:pt idx="99" formatCode="0.0_ ">
                  <c:v>51</c:v>
                </c:pt>
              </c:numCache>
            </c:numRef>
          </c:xVal>
          <c:yVal>
            <c:numRef>
              <c:f>Sheet1!$EW$150:$EW$249</c:f>
              <c:numCache>
                <c:formatCode>General</c:formatCode>
                <c:ptCount val="100"/>
                <c:pt idx="95">
                  <c:v>49.472687123489287</c:v>
                </c:pt>
                <c:pt idx="96">
                  <c:v>38.790951480453685</c:v>
                </c:pt>
                <c:pt idx="97">
                  <c:v>28.849104813571813</c:v>
                </c:pt>
                <c:pt idx="98">
                  <c:v>27.174308122865774</c:v>
                </c:pt>
                <c:pt idx="99">
                  <c:v>26.60052237010953</c:v>
                </c:pt>
              </c:numCache>
            </c:numRef>
          </c:yVal>
          <c:smooth val="1"/>
          <c:extLst>
            <c:ext xmlns:c16="http://schemas.microsoft.com/office/drawing/2014/chart" uri="{C3380CC4-5D6E-409C-BE32-E72D297353CC}">
              <c16:uniqueId val="{00000010-5CF5-4E16-AAA9-42EAC8463665}"/>
            </c:ext>
          </c:extLst>
        </c:ser>
        <c:dLbls>
          <c:showLegendKey val="0"/>
          <c:showVal val="0"/>
          <c:showCatName val="0"/>
          <c:showSerName val="0"/>
          <c:showPercent val="0"/>
          <c:showBubbleSize val="0"/>
        </c:dLbls>
        <c:axId val="58804543"/>
        <c:axId val="2040554095"/>
      </c:scatterChart>
      <c:scatterChart>
        <c:scatterStyle val="lineMarker"/>
        <c:varyColors val="0"/>
        <c:ser>
          <c:idx val="9"/>
          <c:order val="0"/>
          <c:tx>
            <c:strRef>
              <c:f>Sheet1!$A$90</c:f>
              <c:strCache>
                <c:ptCount val="1"/>
                <c:pt idx="0">
                  <c:v>0</c:v>
                </c:pt>
              </c:strCache>
            </c:strRef>
          </c:tx>
          <c:spPr>
            <a:ln w="25400" cap="rnd">
              <a:noFill/>
              <a:round/>
            </a:ln>
            <a:effectLst/>
          </c:spPr>
          <c:marker>
            <c:symbol val="circle"/>
            <c:size val="5"/>
            <c:spPr>
              <a:solidFill>
                <a:schemeClr val="accent4">
                  <a:lumMod val="60000"/>
                </a:schemeClr>
              </a:solidFill>
              <a:ln w="9525">
                <a:solidFill>
                  <a:schemeClr val="accent4">
                    <a:lumMod val="60000"/>
                  </a:schemeClr>
                </a:solidFill>
              </a:ln>
              <a:effectLst/>
            </c:spPr>
          </c:marker>
          <c:dLbls>
            <c:dLbl>
              <c:idx val="0"/>
              <c:spPr>
                <a:noFill/>
                <a:ln>
                  <a:noFill/>
                </a:ln>
                <a:effectLst/>
              </c:spPr>
              <c:txPr>
                <a:bodyPr rot="0" spcFirstLastPara="1" vertOverflow="ellipsis" vert="horz" wrap="square" lIns="0" tIns="0" rIns="0" bIns="0" anchor="ctr" anchorCtr="1">
                  <a:spAutoFit/>
                </a:bodyPr>
                <a:lstStyle/>
                <a:p>
                  <a:pPr>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E-4DD3-4A41-8733-5879D9435D0A}"/>
                </c:ext>
              </c:extLst>
            </c:dLbl>
            <c:spPr>
              <a:noFill/>
              <a:ln>
                <a:noFill/>
              </a:ln>
              <a:effectLst/>
            </c:spPr>
            <c:txPr>
              <a:bodyPr rot="0" spcFirstLastPara="1" vertOverflow="ellipsis" vert="horz" wrap="square" lIns="0" tIns="0" rIns="0" bIns="0" anchor="ctr" anchorCtr="1">
                <a:spAutoFit/>
              </a:bodyPr>
              <a:lstStyle/>
              <a:p>
                <a:pPr>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Sheet1!$B$90</c:f>
              <c:numCache>
                <c:formatCode>General</c:formatCode>
                <c:ptCount val="1"/>
                <c:pt idx="0">
                  <c:v>0</c:v>
                </c:pt>
              </c:numCache>
            </c:numRef>
          </c:xVal>
          <c:yVal>
            <c:numRef>
              <c:f>Sheet1!$C$90</c:f>
              <c:numCache>
                <c:formatCode>General</c:formatCode>
                <c:ptCount val="1"/>
                <c:pt idx="0">
                  <c:v>0</c:v>
                </c:pt>
              </c:numCache>
            </c:numRef>
          </c:yVal>
          <c:smooth val="0"/>
          <c:extLst>
            <c:ext xmlns:c16="http://schemas.microsoft.com/office/drawing/2014/chart" uri="{C3380CC4-5D6E-409C-BE32-E72D297353CC}">
              <c16:uniqueId val="{00000007-8940-46C6-912E-5B2004582433}"/>
            </c:ext>
          </c:extLst>
        </c:ser>
        <c:ser>
          <c:idx val="10"/>
          <c:order val="1"/>
          <c:tx>
            <c:strRef>
              <c:f>Sheet1!$A$91</c:f>
              <c:strCache>
                <c:ptCount val="1"/>
                <c:pt idx="0">
                  <c:v>0</c:v>
                </c:pt>
              </c:strCache>
            </c:strRef>
          </c:tx>
          <c:spPr>
            <a:ln w="25400" cap="rnd">
              <a:noFill/>
              <a:round/>
            </a:ln>
            <a:effectLst/>
          </c:spPr>
          <c:marker>
            <c:symbol val="circle"/>
            <c:size val="5"/>
            <c:spPr>
              <a:solidFill>
                <a:schemeClr val="accent5">
                  <a:lumMod val="60000"/>
                </a:schemeClr>
              </a:solidFill>
              <a:ln w="9525">
                <a:solidFill>
                  <a:schemeClr val="accent5">
                    <a:lumMod val="60000"/>
                  </a:schemeClr>
                </a:solidFill>
              </a:ln>
              <a:effectLst/>
            </c:spPr>
          </c:marker>
          <c:dLbls>
            <c:dLbl>
              <c:idx val="0"/>
              <c:spPr>
                <a:noFill/>
                <a:ln>
                  <a:noFill/>
                </a:ln>
                <a:effectLst/>
              </c:spPr>
              <c:txPr>
                <a:bodyPr rot="0" spcFirstLastPara="1" vertOverflow="ellipsis" vert="horz" wrap="square" lIns="0" tIns="0" rIns="0" bIns="0" anchor="ctr" anchorCtr="1">
                  <a:spAutoFit/>
                </a:bodyPr>
                <a:lstStyle/>
                <a:p>
                  <a:pPr>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D-4DD3-4A41-8733-5879D9435D0A}"/>
                </c:ext>
              </c:extLst>
            </c:dLbl>
            <c:spPr>
              <a:noFill/>
              <a:ln>
                <a:noFill/>
              </a:ln>
              <a:effectLst/>
            </c:spPr>
            <c:txPr>
              <a:bodyPr rot="0" spcFirstLastPara="1" vertOverflow="ellipsis" vert="horz" wrap="square" lIns="0" tIns="0" rIns="0" bIns="0" anchor="ctr" anchorCtr="1">
                <a:spAutoFit/>
              </a:bodyPr>
              <a:lstStyle/>
              <a:p>
                <a:pPr>
                  <a:defRPr sz="105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Sheet1!$B$91</c:f>
              <c:numCache>
                <c:formatCode>General</c:formatCode>
                <c:ptCount val="1"/>
                <c:pt idx="0">
                  <c:v>0</c:v>
                </c:pt>
              </c:numCache>
            </c:numRef>
          </c:xVal>
          <c:yVal>
            <c:numRef>
              <c:f>Sheet1!$C$91</c:f>
              <c:numCache>
                <c:formatCode>General</c:formatCode>
                <c:ptCount val="1"/>
                <c:pt idx="0">
                  <c:v>0</c:v>
                </c:pt>
              </c:numCache>
            </c:numRef>
          </c:yVal>
          <c:smooth val="0"/>
          <c:extLst>
            <c:ext xmlns:c16="http://schemas.microsoft.com/office/drawing/2014/chart" uri="{C3380CC4-5D6E-409C-BE32-E72D297353CC}">
              <c16:uniqueId val="{00000000-8D4C-464A-84DF-9F6900200837}"/>
            </c:ext>
          </c:extLst>
        </c:ser>
        <c:ser>
          <c:idx val="11"/>
          <c:order val="2"/>
          <c:tx>
            <c:strRef>
              <c:f>Sheet1!$A$92</c:f>
              <c:strCache>
                <c:ptCount val="1"/>
                <c:pt idx="0">
                  <c:v>0</c:v>
                </c:pt>
              </c:strCache>
            </c:strRef>
          </c:tx>
          <c:spPr>
            <a:ln w="25400" cap="rnd">
              <a:noFill/>
              <a:round/>
            </a:ln>
            <a:effectLst/>
          </c:spPr>
          <c:marker>
            <c:symbol val="circle"/>
            <c:size val="5"/>
            <c:spPr>
              <a:solidFill>
                <a:schemeClr val="accent6">
                  <a:lumMod val="60000"/>
                </a:schemeClr>
              </a:solidFill>
              <a:ln w="9525">
                <a:solidFill>
                  <a:schemeClr val="accent6">
                    <a:lumMod val="60000"/>
                  </a:schemeClr>
                </a:solidFill>
              </a:ln>
              <a:effectLst/>
            </c:spPr>
          </c:marker>
          <c:dLbls>
            <c:dLbl>
              <c:idx val="0"/>
              <c:spPr>
                <a:noFill/>
                <a:ln>
                  <a:noFill/>
                </a:ln>
                <a:effectLst/>
              </c:spPr>
              <c:txPr>
                <a:bodyPr rot="0" spcFirstLastPara="1" vertOverflow="ellipsis" vert="horz" wrap="square" lIns="0" tIns="0" rIns="0" bIns="0" anchor="ctr" anchorCtr="0">
                  <a:spAutoFit/>
                </a:bodyPr>
                <a:lstStyle/>
                <a:p>
                  <a:pPr algn="l">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F-4DD3-4A41-8733-5879D9435D0A}"/>
                </c:ext>
              </c:extLst>
            </c:dLbl>
            <c:spPr>
              <a:noFill/>
              <a:ln>
                <a:noFill/>
              </a:ln>
              <a:effectLst/>
            </c:spPr>
            <c:txPr>
              <a:bodyPr rot="0" spcFirstLastPara="1" vertOverflow="ellipsis" vert="horz" wrap="square" lIns="0" tIns="0" rIns="0" bIns="0" anchor="ctr" anchorCtr="0">
                <a:spAutoFit/>
              </a:bodyPr>
              <a:lstStyle/>
              <a:p>
                <a:pPr algn="l">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dLblPos val="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Sheet1!$B$92</c:f>
              <c:numCache>
                <c:formatCode>General</c:formatCode>
                <c:ptCount val="1"/>
                <c:pt idx="0">
                  <c:v>0</c:v>
                </c:pt>
              </c:numCache>
            </c:numRef>
          </c:xVal>
          <c:yVal>
            <c:numRef>
              <c:f>Sheet1!$C$92</c:f>
              <c:numCache>
                <c:formatCode>General</c:formatCode>
                <c:ptCount val="1"/>
                <c:pt idx="0">
                  <c:v>0</c:v>
                </c:pt>
              </c:numCache>
            </c:numRef>
          </c:yVal>
          <c:smooth val="0"/>
          <c:extLst>
            <c:ext xmlns:c16="http://schemas.microsoft.com/office/drawing/2014/chart" uri="{C3380CC4-5D6E-409C-BE32-E72D297353CC}">
              <c16:uniqueId val="{00000001-8D4C-464A-84DF-9F6900200837}"/>
            </c:ext>
          </c:extLst>
        </c:ser>
        <c:ser>
          <c:idx val="33"/>
          <c:order val="33"/>
          <c:tx>
            <c:strRef>
              <c:f>Sheet1!$F$141</c:f>
              <c:strCache>
                <c:ptCount val="1"/>
                <c:pt idx="0">
                  <c:v>sx0.1</c:v>
                </c:pt>
              </c:strCache>
            </c:strRef>
          </c:tx>
          <c:spPr>
            <a:ln w="3175" cap="rnd">
              <a:solidFill>
                <a:schemeClr val="tx1"/>
              </a:solidFill>
              <a:prstDash val="dash"/>
              <a:round/>
            </a:ln>
            <a:effectLst/>
          </c:spPr>
          <c:marker>
            <c:symbol val="none"/>
          </c:marker>
          <c:xVal>
            <c:numRef>
              <c:f>Sheet1!$F$142:$G$142</c:f>
              <c:numCache>
                <c:formatCode>General</c:formatCode>
                <c:ptCount val="2"/>
                <c:pt idx="0">
                  <c:v>1.1000000000000001</c:v>
                </c:pt>
                <c:pt idx="1">
                  <c:v>1.1000000000000001</c:v>
                </c:pt>
              </c:numCache>
            </c:numRef>
          </c:xVal>
          <c:yVal>
            <c:numRef>
              <c:f>Sheet1!$F$143:$G$143</c:f>
              <c:numCache>
                <c:formatCode>General</c:formatCode>
                <c:ptCount val="2"/>
                <c:pt idx="0">
                  <c:v>1</c:v>
                </c:pt>
                <c:pt idx="1">
                  <c:v>11</c:v>
                </c:pt>
              </c:numCache>
            </c:numRef>
          </c:yVal>
          <c:smooth val="0"/>
          <c:extLst>
            <c:ext xmlns:c16="http://schemas.microsoft.com/office/drawing/2014/chart" uri="{C3380CC4-5D6E-409C-BE32-E72D297353CC}">
              <c16:uniqueId val="{00000011-5CF5-4E16-AAA9-42EAC8463665}"/>
            </c:ext>
          </c:extLst>
        </c:ser>
        <c:ser>
          <c:idx val="34"/>
          <c:order val="34"/>
          <c:tx>
            <c:strRef>
              <c:f>Sheet1!$H$141</c:f>
              <c:strCache>
                <c:ptCount val="1"/>
                <c:pt idx="0">
                  <c:v>sx0.2</c:v>
                </c:pt>
              </c:strCache>
            </c:strRef>
          </c:tx>
          <c:spPr>
            <a:ln w="3175" cap="rnd">
              <a:solidFill>
                <a:schemeClr val="tx1"/>
              </a:solidFill>
              <a:prstDash val="dash"/>
              <a:round/>
            </a:ln>
            <a:effectLst/>
          </c:spPr>
          <c:marker>
            <c:symbol val="none"/>
          </c:marker>
          <c:xVal>
            <c:numRef>
              <c:f>Sheet1!$H$142:$I$142</c:f>
              <c:numCache>
                <c:formatCode>General</c:formatCode>
                <c:ptCount val="2"/>
                <c:pt idx="0">
                  <c:v>1.2</c:v>
                </c:pt>
                <c:pt idx="1">
                  <c:v>1.2</c:v>
                </c:pt>
              </c:numCache>
            </c:numRef>
          </c:xVal>
          <c:yVal>
            <c:numRef>
              <c:f>Sheet1!$H$143:$I$143</c:f>
              <c:numCache>
                <c:formatCode>General</c:formatCode>
                <c:ptCount val="2"/>
                <c:pt idx="0">
                  <c:v>1</c:v>
                </c:pt>
                <c:pt idx="1">
                  <c:v>11</c:v>
                </c:pt>
              </c:numCache>
            </c:numRef>
          </c:yVal>
          <c:smooth val="0"/>
          <c:extLst>
            <c:ext xmlns:c16="http://schemas.microsoft.com/office/drawing/2014/chart" uri="{C3380CC4-5D6E-409C-BE32-E72D297353CC}">
              <c16:uniqueId val="{00000000-4DD3-4A41-8733-5879D9435D0A}"/>
            </c:ext>
          </c:extLst>
        </c:ser>
        <c:ser>
          <c:idx val="35"/>
          <c:order val="35"/>
          <c:tx>
            <c:strRef>
              <c:f>Sheet1!$J$141</c:f>
              <c:strCache>
                <c:ptCount val="1"/>
                <c:pt idx="0">
                  <c:v>sx0.3</c:v>
                </c:pt>
              </c:strCache>
            </c:strRef>
          </c:tx>
          <c:spPr>
            <a:ln w="3175" cap="rnd">
              <a:solidFill>
                <a:schemeClr val="tx1"/>
              </a:solidFill>
              <a:prstDash val="dash"/>
              <a:round/>
            </a:ln>
            <a:effectLst/>
          </c:spPr>
          <c:marker>
            <c:symbol val="none"/>
          </c:marker>
          <c:xVal>
            <c:numRef>
              <c:f>Sheet1!$J$142:$K$142</c:f>
              <c:numCache>
                <c:formatCode>General</c:formatCode>
                <c:ptCount val="2"/>
                <c:pt idx="0">
                  <c:v>1.3</c:v>
                </c:pt>
                <c:pt idx="1">
                  <c:v>1.3</c:v>
                </c:pt>
              </c:numCache>
            </c:numRef>
          </c:xVal>
          <c:yVal>
            <c:numRef>
              <c:f>Sheet1!$J$143:$K$143</c:f>
              <c:numCache>
                <c:formatCode>General</c:formatCode>
                <c:ptCount val="2"/>
                <c:pt idx="0">
                  <c:v>1</c:v>
                </c:pt>
                <c:pt idx="1">
                  <c:v>11</c:v>
                </c:pt>
              </c:numCache>
            </c:numRef>
          </c:yVal>
          <c:smooth val="0"/>
          <c:extLst>
            <c:ext xmlns:c16="http://schemas.microsoft.com/office/drawing/2014/chart" uri="{C3380CC4-5D6E-409C-BE32-E72D297353CC}">
              <c16:uniqueId val="{00000001-4DD3-4A41-8733-5879D9435D0A}"/>
            </c:ext>
          </c:extLst>
        </c:ser>
        <c:ser>
          <c:idx val="36"/>
          <c:order val="36"/>
          <c:tx>
            <c:strRef>
              <c:f>Sheet1!$L$141</c:f>
              <c:strCache>
                <c:ptCount val="1"/>
                <c:pt idx="0">
                  <c:v>sx0.4</c:v>
                </c:pt>
              </c:strCache>
            </c:strRef>
          </c:tx>
          <c:spPr>
            <a:ln w="3175" cap="rnd">
              <a:solidFill>
                <a:schemeClr val="tx1"/>
              </a:solidFill>
              <a:prstDash val="dash"/>
              <a:round/>
            </a:ln>
            <a:effectLst/>
          </c:spPr>
          <c:marker>
            <c:symbol val="none"/>
          </c:marker>
          <c:xVal>
            <c:numRef>
              <c:f>Sheet1!$L$142:$M$142</c:f>
              <c:numCache>
                <c:formatCode>General</c:formatCode>
                <c:ptCount val="2"/>
                <c:pt idx="0">
                  <c:v>1.4</c:v>
                </c:pt>
                <c:pt idx="1">
                  <c:v>1.4</c:v>
                </c:pt>
              </c:numCache>
            </c:numRef>
          </c:xVal>
          <c:yVal>
            <c:numRef>
              <c:f>Sheet1!$L$143:$M$143</c:f>
              <c:numCache>
                <c:formatCode>General</c:formatCode>
                <c:ptCount val="2"/>
                <c:pt idx="0">
                  <c:v>1</c:v>
                </c:pt>
                <c:pt idx="1">
                  <c:v>11</c:v>
                </c:pt>
              </c:numCache>
            </c:numRef>
          </c:yVal>
          <c:smooth val="0"/>
          <c:extLst>
            <c:ext xmlns:c16="http://schemas.microsoft.com/office/drawing/2014/chart" uri="{C3380CC4-5D6E-409C-BE32-E72D297353CC}">
              <c16:uniqueId val="{00000002-4DD3-4A41-8733-5879D9435D0A}"/>
            </c:ext>
          </c:extLst>
        </c:ser>
        <c:ser>
          <c:idx val="37"/>
          <c:order val="37"/>
          <c:tx>
            <c:strRef>
              <c:f>Sheet1!$N$141</c:f>
              <c:strCache>
                <c:ptCount val="1"/>
                <c:pt idx="0">
                  <c:v>sx0.5</c:v>
                </c:pt>
              </c:strCache>
            </c:strRef>
          </c:tx>
          <c:spPr>
            <a:ln w="3175" cap="rnd">
              <a:solidFill>
                <a:schemeClr val="tx1"/>
              </a:solidFill>
              <a:prstDash val="solid"/>
              <a:round/>
            </a:ln>
            <a:effectLst/>
          </c:spPr>
          <c:marker>
            <c:symbol val="none"/>
          </c:marker>
          <c:xVal>
            <c:numRef>
              <c:f>Sheet1!$N$142:$O$142</c:f>
              <c:numCache>
                <c:formatCode>General</c:formatCode>
                <c:ptCount val="2"/>
                <c:pt idx="0">
                  <c:v>1.5</c:v>
                </c:pt>
                <c:pt idx="1">
                  <c:v>1.5</c:v>
                </c:pt>
              </c:numCache>
            </c:numRef>
          </c:xVal>
          <c:yVal>
            <c:numRef>
              <c:f>Sheet1!$N$143:$O$143</c:f>
              <c:numCache>
                <c:formatCode>General</c:formatCode>
                <c:ptCount val="2"/>
                <c:pt idx="0">
                  <c:v>1</c:v>
                </c:pt>
                <c:pt idx="1">
                  <c:v>11</c:v>
                </c:pt>
              </c:numCache>
            </c:numRef>
          </c:yVal>
          <c:smooth val="0"/>
          <c:extLst>
            <c:ext xmlns:c16="http://schemas.microsoft.com/office/drawing/2014/chart" uri="{C3380CC4-5D6E-409C-BE32-E72D297353CC}">
              <c16:uniqueId val="{00000003-4DD3-4A41-8733-5879D9435D0A}"/>
            </c:ext>
          </c:extLst>
        </c:ser>
        <c:ser>
          <c:idx val="38"/>
          <c:order val="38"/>
          <c:tx>
            <c:strRef>
              <c:f>Sheet1!$P$141</c:f>
              <c:strCache>
                <c:ptCount val="1"/>
                <c:pt idx="0">
                  <c:v>sx0.6</c:v>
                </c:pt>
              </c:strCache>
            </c:strRef>
          </c:tx>
          <c:spPr>
            <a:ln w="3175" cap="rnd">
              <a:solidFill>
                <a:schemeClr val="tx1"/>
              </a:solidFill>
              <a:prstDash val="dash"/>
              <a:round/>
            </a:ln>
            <a:effectLst/>
          </c:spPr>
          <c:marker>
            <c:symbol val="none"/>
          </c:marker>
          <c:xVal>
            <c:numRef>
              <c:f>Sheet1!$P$142:$Q$142</c:f>
              <c:numCache>
                <c:formatCode>General</c:formatCode>
                <c:ptCount val="2"/>
                <c:pt idx="0">
                  <c:v>1.6</c:v>
                </c:pt>
                <c:pt idx="1">
                  <c:v>1.6</c:v>
                </c:pt>
              </c:numCache>
            </c:numRef>
          </c:xVal>
          <c:yVal>
            <c:numRef>
              <c:f>Sheet1!$P$143:$Q$143</c:f>
              <c:numCache>
                <c:formatCode>General</c:formatCode>
                <c:ptCount val="2"/>
                <c:pt idx="0">
                  <c:v>1</c:v>
                </c:pt>
                <c:pt idx="1">
                  <c:v>11</c:v>
                </c:pt>
              </c:numCache>
            </c:numRef>
          </c:yVal>
          <c:smooth val="0"/>
          <c:extLst>
            <c:ext xmlns:c16="http://schemas.microsoft.com/office/drawing/2014/chart" uri="{C3380CC4-5D6E-409C-BE32-E72D297353CC}">
              <c16:uniqueId val="{00000004-4DD3-4A41-8733-5879D9435D0A}"/>
            </c:ext>
          </c:extLst>
        </c:ser>
        <c:ser>
          <c:idx val="39"/>
          <c:order val="39"/>
          <c:tx>
            <c:strRef>
              <c:f>Sheet1!$R$141</c:f>
              <c:strCache>
                <c:ptCount val="1"/>
                <c:pt idx="0">
                  <c:v>sx0.7</c:v>
                </c:pt>
              </c:strCache>
            </c:strRef>
          </c:tx>
          <c:spPr>
            <a:ln w="3175" cap="rnd">
              <a:solidFill>
                <a:schemeClr val="tx1"/>
              </a:solidFill>
              <a:prstDash val="dash"/>
              <a:round/>
            </a:ln>
            <a:effectLst/>
          </c:spPr>
          <c:marker>
            <c:symbol val="none"/>
          </c:marker>
          <c:xVal>
            <c:numRef>
              <c:f>Sheet1!$R$142:$S$142</c:f>
              <c:numCache>
                <c:formatCode>General</c:formatCode>
                <c:ptCount val="2"/>
                <c:pt idx="0">
                  <c:v>1.7</c:v>
                </c:pt>
                <c:pt idx="1">
                  <c:v>1.7</c:v>
                </c:pt>
              </c:numCache>
            </c:numRef>
          </c:xVal>
          <c:yVal>
            <c:numRef>
              <c:f>Sheet1!$R$143:$S$143</c:f>
              <c:numCache>
                <c:formatCode>General</c:formatCode>
                <c:ptCount val="2"/>
                <c:pt idx="0">
                  <c:v>1</c:v>
                </c:pt>
                <c:pt idx="1">
                  <c:v>11</c:v>
                </c:pt>
              </c:numCache>
            </c:numRef>
          </c:yVal>
          <c:smooth val="0"/>
          <c:extLst>
            <c:ext xmlns:c16="http://schemas.microsoft.com/office/drawing/2014/chart" uri="{C3380CC4-5D6E-409C-BE32-E72D297353CC}">
              <c16:uniqueId val="{00000005-4DD3-4A41-8733-5879D9435D0A}"/>
            </c:ext>
          </c:extLst>
        </c:ser>
        <c:ser>
          <c:idx val="40"/>
          <c:order val="40"/>
          <c:tx>
            <c:strRef>
              <c:f>Sheet1!$T$141</c:f>
              <c:strCache>
                <c:ptCount val="1"/>
                <c:pt idx="0">
                  <c:v>sx0.8</c:v>
                </c:pt>
              </c:strCache>
            </c:strRef>
          </c:tx>
          <c:spPr>
            <a:ln w="3175" cap="rnd">
              <a:solidFill>
                <a:schemeClr val="tx1"/>
              </a:solidFill>
              <a:prstDash val="dash"/>
              <a:round/>
            </a:ln>
            <a:effectLst/>
          </c:spPr>
          <c:marker>
            <c:symbol val="none"/>
          </c:marker>
          <c:xVal>
            <c:numRef>
              <c:f>Sheet1!$T$142:$U$142</c:f>
              <c:numCache>
                <c:formatCode>General</c:formatCode>
                <c:ptCount val="2"/>
                <c:pt idx="0">
                  <c:v>1.8</c:v>
                </c:pt>
                <c:pt idx="1">
                  <c:v>1.8</c:v>
                </c:pt>
              </c:numCache>
            </c:numRef>
          </c:xVal>
          <c:yVal>
            <c:numRef>
              <c:f>Sheet1!$T$143:$U$143</c:f>
              <c:numCache>
                <c:formatCode>General</c:formatCode>
                <c:ptCount val="2"/>
                <c:pt idx="0">
                  <c:v>1</c:v>
                </c:pt>
                <c:pt idx="1">
                  <c:v>11</c:v>
                </c:pt>
              </c:numCache>
            </c:numRef>
          </c:yVal>
          <c:smooth val="0"/>
          <c:extLst>
            <c:ext xmlns:c16="http://schemas.microsoft.com/office/drawing/2014/chart" uri="{C3380CC4-5D6E-409C-BE32-E72D297353CC}">
              <c16:uniqueId val="{00000006-4DD3-4A41-8733-5879D9435D0A}"/>
            </c:ext>
          </c:extLst>
        </c:ser>
        <c:ser>
          <c:idx val="41"/>
          <c:order val="41"/>
          <c:tx>
            <c:strRef>
              <c:f>Sheet1!$V$141</c:f>
              <c:strCache>
                <c:ptCount val="1"/>
                <c:pt idx="0">
                  <c:v>sx0.9</c:v>
                </c:pt>
              </c:strCache>
            </c:strRef>
          </c:tx>
          <c:spPr>
            <a:ln w="3175" cap="rnd">
              <a:solidFill>
                <a:schemeClr val="tx1"/>
              </a:solidFill>
              <a:prstDash val="dash"/>
              <a:round/>
            </a:ln>
            <a:effectLst/>
          </c:spPr>
          <c:marker>
            <c:symbol val="none"/>
          </c:marker>
          <c:xVal>
            <c:numRef>
              <c:f>Sheet1!$V$142:$W$142</c:f>
              <c:numCache>
                <c:formatCode>General</c:formatCode>
                <c:ptCount val="2"/>
                <c:pt idx="0">
                  <c:v>1.9</c:v>
                </c:pt>
                <c:pt idx="1">
                  <c:v>1.9</c:v>
                </c:pt>
              </c:numCache>
            </c:numRef>
          </c:xVal>
          <c:yVal>
            <c:numRef>
              <c:f>Sheet1!$V$143:$W$143</c:f>
              <c:numCache>
                <c:formatCode>General</c:formatCode>
                <c:ptCount val="2"/>
                <c:pt idx="0">
                  <c:v>1</c:v>
                </c:pt>
                <c:pt idx="1">
                  <c:v>11</c:v>
                </c:pt>
              </c:numCache>
            </c:numRef>
          </c:yVal>
          <c:smooth val="0"/>
          <c:extLst>
            <c:ext xmlns:c16="http://schemas.microsoft.com/office/drawing/2014/chart" uri="{C3380CC4-5D6E-409C-BE32-E72D297353CC}">
              <c16:uniqueId val="{00000007-4DD3-4A41-8733-5879D9435D0A}"/>
            </c:ext>
          </c:extLst>
        </c:ser>
        <c:ser>
          <c:idx val="42"/>
          <c:order val="42"/>
          <c:tx>
            <c:strRef>
              <c:f>Sheet1!$X$141</c:f>
              <c:strCache>
                <c:ptCount val="1"/>
                <c:pt idx="0">
                  <c:v>sx1.0</c:v>
                </c:pt>
              </c:strCache>
            </c:strRef>
          </c:tx>
          <c:spPr>
            <a:ln w="3175" cap="rnd">
              <a:solidFill>
                <a:schemeClr val="tx1"/>
              </a:solidFill>
              <a:prstDash val="solid"/>
              <a:round/>
            </a:ln>
            <a:effectLst/>
          </c:spPr>
          <c:marker>
            <c:symbol val="none"/>
          </c:marker>
          <c:xVal>
            <c:numRef>
              <c:f>Sheet1!$X$142:$Y$142</c:f>
              <c:numCache>
                <c:formatCode>General</c:formatCode>
                <c:ptCount val="2"/>
                <c:pt idx="0">
                  <c:v>2</c:v>
                </c:pt>
                <c:pt idx="1">
                  <c:v>2</c:v>
                </c:pt>
              </c:numCache>
            </c:numRef>
          </c:xVal>
          <c:yVal>
            <c:numRef>
              <c:f>Sheet1!$X$143:$Y$143</c:f>
              <c:numCache>
                <c:formatCode>General</c:formatCode>
                <c:ptCount val="2"/>
                <c:pt idx="0">
                  <c:v>1</c:v>
                </c:pt>
                <c:pt idx="1">
                  <c:v>11</c:v>
                </c:pt>
              </c:numCache>
            </c:numRef>
          </c:yVal>
          <c:smooth val="0"/>
          <c:extLst>
            <c:ext xmlns:c16="http://schemas.microsoft.com/office/drawing/2014/chart" uri="{C3380CC4-5D6E-409C-BE32-E72D297353CC}">
              <c16:uniqueId val="{00000008-4DD3-4A41-8733-5879D9435D0A}"/>
            </c:ext>
          </c:extLst>
        </c:ser>
        <c:ser>
          <c:idx val="43"/>
          <c:order val="43"/>
          <c:tx>
            <c:strRef>
              <c:f>Sheet1!$Z$141</c:f>
              <c:strCache>
                <c:ptCount val="1"/>
                <c:pt idx="0">
                  <c:v>sx1.1</c:v>
                </c:pt>
              </c:strCache>
            </c:strRef>
          </c:tx>
          <c:spPr>
            <a:ln w="3175" cap="rnd">
              <a:solidFill>
                <a:schemeClr val="tx1"/>
              </a:solidFill>
              <a:prstDash val="dash"/>
              <a:round/>
            </a:ln>
            <a:effectLst/>
          </c:spPr>
          <c:marker>
            <c:symbol val="none"/>
          </c:marker>
          <c:xVal>
            <c:numRef>
              <c:f>Sheet1!$Z$142:$AA$142</c:f>
              <c:numCache>
                <c:formatCode>General</c:formatCode>
                <c:ptCount val="2"/>
                <c:pt idx="0">
                  <c:v>2.1</c:v>
                </c:pt>
                <c:pt idx="1">
                  <c:v>2.1</c:v>
                </c:pt>
              </c:numCache>
            </c:numRef>
          </c:xVal>
          <c:yVal>
            <c:numRef>
              <c:f>Sheet1!$Z$143:$AA$143</c:f>
              <c:numCache>
                <c:formatCode>General</c:formatCode>
                <c:ptCount val="2"/>
                <c:pt idx="0">
                  <c:v>1</c:v>
                </c:pt>
                <c:pt idx="1">
                  <c:v>11</c:v>
                </c:pt>
              </c:numCache>
            </c:numRef>
          </c:yVal>
          <c:smooth val="0"/>
          <c:extLst>
            <c:ext xmlns:c16="http://schemas.microsoft.com/office/drawing/2014/chart" uri="{C3380CC4-5D6E-409C-BE32-E72D297353CC}">
              <c16:uniqueId val="{00000009-4DD3-4A41-8733-5879D9435D0A}"/>
            </c:ext>
          </c:extLst>
        </c:ser>
        <c:ser>
          <c:idx val="44"/>
          <c:order val="44"/>
          <c:tx>
            <c:strRef>
              <c:f>Sheet1!$AB$141</c:f>
              <c:strCache>
                <c:ptCount val="1"/>
                <c:pt idx="0">
                  <c:v>sx1.2</c:v>
                </c:pt>
              </c:strCache>
            </c:strRef>
          </c:tx>
          <c:spPr>
            <a:ln w="3175" cap="rnd">
              <a:solidFill>
                <a:schemeClr val="tx1"/>
              </a:solidFill>
              <a:prstDash val="dash"/>
              <a:round/>
            </a:ln>
            <a:effectLst/>
          </c:spPr>
          <c:marker>
            <c:symbol val="none"/>
          </c:marker>
          <c:xVal>
            <c:numRef>
              <c:f>Sheet1!$AB$142:$AC$142</c:f>
              <c:numCache>
                <c:formatCode>General</c:formatCode>
                <c:ptCount val="2"/>
                <c:pt idx="0">
                  <c:v>2.2000000000000002</c:v>
                </c:pt>
                <c:pt idx="1">
                  <c:v>2.2000000000000002</c:v>
                </c:pt>
              </c:numCache>
            </c:numRef>
          </c:xVal>
          <c:yVal>
            <c:numRef>
              <c:f>Sheet1!$AB$143:$AC$143</c:f>
              <c:numCache>
                <c:formatCode>General</c:formatCode>
                <c:ptCount val="2"/>
                <c:pt idx="0">
                  <c:v>1</c:v>
                </c:pt>
                <c:pt idx="1">
                  <c:v>11</c:v>
                </c:pt>
              </c:numCache>
            </c:numRef>
          </c:yVal>
          <c:smooth val="0"/>
          <c:extLst>
            <c:ext xmlns:c16="http://schemas.microsoft.com/office/drawing/2014/chart" uri="{C3380CC4-5D6E-409C-BE32-E72D297353CC}">
              <c16:uniqueId val="{0000000A-4DD3-4A41-8733-5879D9435D0A}"/>
            </c:ext>
          </c:extLst>
        </c:ser>
        <c:ser>
          <c:idx val="45"/>
          <c:order val="45"/>
          <c:tx>
            <c:strRef>
              <c:f>Sheet1!$AD$141</c:f>
              <c:strCache>
                <c:ptCount val="1"/>
                <c:pt idx="0">
                  <c:v>sx1.3</c:v>
                </c:pt>
              </c:strCache>
            </c:strRef>
          </c:tx>
          <c:spPr>
            <a:ln w="3175" cap="rnd">
              <a:solidFill>
                <a:schemeClr val="tx1"/>
              </a:solidFill>
              <a:prstDash val="dash"/>
              <a:round/>
            </a:ln>
            <a:effectLst/>
          </c:spPr>
          <c:marker>
            <c:symbol val="none"/>
          </c:marker>
          <c:xVal>
            <c:numRef>
              <c:f>Sheet1!$AD$142:$AE$142</c:f>
              <c:numCache>
                <c:formatCode>General</c:formatCode>
                <c:ptCount val="2"/>
                <c:pt idx="0">
                  <c:v>2.2999999999999998</c:v>
                </c:pt>
                <c:pt idx="1">
                  <c:v>2.2999999999999998</c:v>
                </c:pt>
              </c:numCache>
            </c:numRef>
          </c:xVal>
          <c:yVal>
            <c:numRef>
              <c:f>Sheet1!$AD$143:$AE$143</c:f>
              <c:numCache>
                <c:formatCode>General</c:formatCode>
                <c:ptCount val="2"/>
                <c:pt idx="0">
                  <c:v>1</c:v>
                </c:pt>
                <c:pt idx="1">
                  <c:v>11</c:v>
                </c:pt>
              </c:numCache>
            </c:numRef>
          </c:yVal>
          <c:smooth val="0"/>
          <c:extLst>
            <c:ext xmlns:c16="http://schemas.microsoft.com/office/drawing/2014/chart" uri="{C3380CC4-5D6E-409C-BE32-E72D297353CC}">
              <c16:uniqueId val="{0000000B-4DD3-4A41-8733-5879D9435D0A}"/>
            </c:ext>
          </c:extLst>
        </c:ser>
        <c:ser>
          <c:idx val="46"/>
          <c:order val="46"/>
          <c:tx>
            <c:strRef>
              <c:f>Sheet1!$AF$141</c:f>
              <c:strCache>
                <c:ptCount val="1"/>
                <c:pt idx="0">
                  <c:v>sx1.4</c:v>
                </c:pt>
              </c:strCache>
            </c:strRef>
          </c:tx>
          <c:spPr>
            <a:ln w="3175" cap="rnd">
              <a:solidFill>
                <a:schemeClr val="tx1"/>
              </a:solidFill>
              <a:prstDash val="dash"/>
              <a:round/>
            </a:ln>
            <a:effectLst/>
          </c:spPr>
          <c:marker>
            <c:symbol val="none"/>
          </c:marker>
          <c:xVal>
            <c:numRef>
              <c:f>Sheet1!$AF$142:$AG$142</c:f>
              <c:numCache>
                <c:formatCode>General</c:formatCode>
                <c:ptCount val="2"/>
                <c:pt idx="0">
                  <c:v>2.4</c:v>
                </c:pt>
                <c:pt idx="1">
                  <c:v>2.4</c:v>
                </c:pt>
              </c:numCache>
            </c:numRef>
          </c:xVal>
          <c:yVal>
            <c:numRef>
              <c:f>Sheet1!$AF$143:$AG$143</c:f>
              <c:numCache>
                <c:formatCode>General</c:formatCode>
                <c:ptCount val="2"/>
                <c:pt idx="0">
                  <c:v>1</c:v>
                </c:pt>
                <c:pt idx="1">
                  <c:v>11</c:v>
                </c:pt>
              </c:numCache>
            </c:numRef>
          </c:yVal>
          <c:smooth val="0"/>
          <c:extLst>
            <c:ext xmlns:c16="http://schemas.microsoft.com/office/drawing/2014/chart" uri="{C3380CC4-5D6E-409C-BE32-E72D297353CC}">
              <c16:uniqueId val="{0000000C-4DD3-4A41-8733-5879D9435D0A}"/>
            </c:ext>
          </c:extLst>
        </c:ser>
        <c:ser>
          <c:idx val="47"/>
          <c:order val="47"/>
          <c:tx>
            <c:strRef>
              <c:f>Sheet1!$AH$141</c:f>
              <c:strCache>
                <c:ptCount val="1"/>
                <c:pt idx="0">
                  <c:v>sx1.5</c:v>
                </c:pt>
              </c:strCache>
            </c:strRef>
          </c:tx>
          <c:spPr>
            <a:ln w="3175" cap="rnd">
              <a:solidFill>
                <a:schemeClr val="tx1"/>
              </a:solidFill>
              <a:prstDash val="solid"/>
              <a:round/>
            </a:ln>
            <a:effectLst/>
          </c:spPr>
          <c:marker>
            <c:symbol val="none"/>
          </c:marker>
          <c:xVal>
            <c:numRef>
              <c:f>Sheet1!$AH$142:$AI$142</c:f>
              <c:numCache>
                <c:formatCode>General</c:formatCode>
                <c:ptCount val="2"/>
                <c:pt idx="0">
                  <c:v>2.5</c:v>
                </c:pt>
                <c:pt idx="1">
                  <c:v>2.5</c:v>
                </c:pt>
              </c:numCache>
            </c:numRef>
          </c:xVal>
          <c:yVal>
            <c:numRef>
              <c:f>Sheet1!$AH$143:$AI$143</c:f>
              <c:numCache>
                <c:formatCode>General</c:formatCode>
                <c:ptCount val="2"/>
                <c:pt idx="0">
                  <c:v>1</c:v>
                </c:pt>
                <c:pt idx="1">
                  <c:v>11</c:v>
                </c:pt>
              </c:numCache>
            </c:numRef>
          </c:yVal>
          <c:smooth val="0"/>
          <c:extLst>
            <c:ext xmlns:c16="http://schemas.microsoft.com/office/drawing/2014/chart" uri="{C3380CC4-5D6E-409C-BE32-E72D297353CC}">
              <c16:uniqueId val="{0000000D-4DD3-4A41-8733-5879D9435D0A}"/>
            </c:ext>
          </c:extLst>
        </c:ser>
        <c:ser>
          <c:idx val="48"/>
          <c:order val="48"/>
          <c:tx>
            <c:strRef>
              <c:f>Sheet1!$AJ$141</c:f>
              <c:strCache>
                <c:ptCount val="1"/>
                <c:pt idx="0">
                  <c:v>sx1.6</c:v>
                </c:pt>
              </c:strCache>
            </c:strRef>
          </c:tx>
          <c:spPr>
            <a:ln w="3175" cap="rnd">
              <a:solidFill>
                <a:schemeClr val="tx1"/>
              </a:solidFill>
              <a:prstDash val="dash"/>
              <a:round/>
            </a:ln>
            <a:effectLst/>
          </c:spPr>
          <c:marker>
            <c:symbol val="none"/>
          </c:marker>
          <c:xVal>
            <c:numRef>
              <c:f>Sheet1!$AJ$142:$AK$142</c:f>
              <c:numCache>
                <c:formatCode>General</c:formatCode>
                <c:ptCount val="2"/>
                <c:pt idx="0">
                  <c:v>2.6</c:v>
                </c:pt>
                <c:pt idx="1">
                  <c:v>2.6</c:v>
                </c:pt>
              </c:numCache>
            </c:numRef>
          </c:xVal>
          <c:yVal>
            <c:numRef>
              <c:f>Sheet1!$AJ$143:$AK$143</c:f>
              <c:numCache>
                <c:formatCode>General</c:formatCode>
                <c:ptCount val="2"/>
                <c:pt idx="0">
                  <c:v>1</c:v>
                </c:pt>
                <c:pt idx="1">
                  <c:v>11</c:v>
                </c:pt>
              </c:numCache>
            </c:numRef>
          </c:yVal>
          <c:smooth val="0"/>
          <c:extLst>
            <c:ext xmlns:c16="http://schemas.microsoft.com/office/drawing/2014/chart" uri="{C3380CC4-5D6E-409C-BE32-E72D297353CC}">
              <c16:uniqueId val="{0000000E-4DD3-4A41-8733-5879D9435D0A}"/>
            </c:ext>
          </c:extLst>
        </c:ser>
        <c:ser>
          <c:idx val="49"/>
          <c:order val="49"/>
          <c:tx>
            <c:strRef>
              <c:f>Sheet1!$AL$141</c:f>
              <c:strCache>
                <c:ptCount val="1"/>
                <c:pt idx="0">
                  <c:v>sx1.7</c:v>
                </c:pt>
              </c:strCache>
            </c:strRef>
          </c:tx>
          <c:spPr>
            <a:ln w="3175" cap="rnd">
              <a:solidFill>
                <a:schemeClr val="tx1"/>
              </a:solidFill>
              <a:prstDash val="dash"/>
              <a:round/>
            </a:ln>
            <a:effectLst/>
          </c:spPr>
          <c:marker>
            <c:symbol val="none"/>
          </c:marker>
          <c:xVal>
            <c:numRef>
              <c:f>Sheet1!$AL$142:$AM$142</c:f>
              <c:numCache>
                <c:formatCode>General</c:formatCode>
                <c:ptCount val="2"/>
                <c:pt idx="0">
                  <c:v>2.7</c:v>
                </c:pt>
                <c:pt idx="1">
                  <c:v>2.7</c:v>
                </c:pt>
              </c:numCache>
            </c:numRef>
          </c:xVal>
          <c:yVal>
            <c:numRef>
              <c:f>Sheet1!$AL$143:$AM$143</c:f>
              <c:numCache>
                <c:formatCode>General</c:formatCode>
                <c:ptCount val="2"/>
                <c:pt idx="0">
                  <c:v>1</c:v>
                </c:pt>
                <c:pt idx="1">
                  <c:v>11</c:v>
                </c:pt>
              </c:numCache>
            </c:numRef>
          </c:yVal>
          <c:smooth val="0"/>
          <c:extLst>
            <c:ext xmlns:c16="http://schemas.microsoft.com/office/drawing/2014/chart" uri="{C3380CC4-5D6E-409C-BE32-E72D297353CC}">
              <c16:uniqueId val="{0000000F-4DD3-4A41-8733-5879D9435D0A}"/>
            </c:ext>
          </c:extLst>
        </c:ser>
        <c:ser>
          <c:idx val="50"/>
          <c:order val="50"/>
          <c:tx>
            <c:strRef>
              <c:f>Sheet1!$AN$141</c:f>
              <c:strCache>
                <c:ptCount val="1"/>
                <c:pt idx="0">
                  <c:v>sx1.8</c:v>
                </c:pt>
              </c:strCache>
            </c:strRef>
          </c:tx>
          <c:spPr>
            <a:ln w="3175" cap="rnd">
              <a:solidFill>
                <a:schemeClr val="tx1"/>
              </a:solidFill>
              <a:prstDash val="dash"/>
              <a:round/>
            </a:ln>
            <a:effectLst/>
          </c:spPr>
          <c:marker>
            <c:symbol val="none"/>
          </c:marker>
          <c:xVal>
            <c:numRef>
              <c:f>Sheet1!$AN$142:$AO$142</c:f>
              <c:numCache>
                <c:formatCode>General</c:formatCode>
                <c:ptCount val="2"/>
                <c:pt idx="0">
                  <c:v>2.8</c:v>
                </c:pt>
                <c:pt idx="1">
                  <c:v>2.8</c:v>
                </c:pt>
              </c:numCache>
            </c:numRef>
          </c:xVal>
          <c:yVal>
            <c:numRef>
              <c:f>Sheet1!$AN$143:$AO$143</c:f>
              <c:numCache>
                <c:formatCode>General</c:formatCode>
                <c:ptCount val="2"/>
                <c:pt idx="0">
                  <c:v>1</c:v>
                </c:pt>
                <c:pt idx="1">
                  <c:v>11</c:v>
                </c:pt>
              </c:numCache>
            </c:numRef>
          </c:yVal>
          <c:smooth val="0"/>
          <c:extLst>
            <c:ext xmlns:c16="http://schemas.microsoft.com/office/drawing/2014/chart" uri="{C3380CC4-5D6E-409C-BE32-E72D297353CC}">
              <c16:uniqueId val="{00000010-4DD3-4A41-8733-5879D9435D0A}"/>
            </c:ext>
          </c:extLst>
        </c:ser>
        <c:ser>
          <c:idx val="51"/>
          <c:order val="51"/>
          <c:tx>
            <c:strRef>
              <c:f>Sheet1!$AP$141</c:f>
              <c:strCache>
                <c:ptCount val="1"/>
                <c:pt idx="0">
                  <c:v>sx1.9</c:v>
                </c:pt>
              </c:strCache>
            </c:strRef>
          </c:tx>
          <c:spPr>
            <a:ln w="3175" cap="rnd">
              <a:solidFill>
                <a:schemeClr val="tx1"/>
              </a:solidFill>
              <a:prstDash val="dash"/>
              <a:round/>
            </a:ln>
            <a:effectLst/>
          </c:spPr>
          <c:marker>
            <c:symbol val="none"/>
          </c:marker>
          <c:xVal>
            <c:numRef>
              <c:f>Sheet1!$AP$142:$AQ$142</c:f>
              <c:numCache>
                <c:formatCode>General</c:formatCode>
                <c:ptCount val="2"/>
                <c:pt idx="0">
                  <c:v>2.9</c:v>
                </c:pt>
                <c:pt idx="1">
                  <c:v>2.9</c:v>
                </c:pt>
              </c:numCache>
            </c:numRef>
          </c:xVal>
          <c:yVal>
            <c:numRef>
              <c:f>Sheet1!$AP$143:$AQ$143</c:f>
              <c:numCache>
                <c:formatCode>General</c:formatCode>
                <c:ptCount val="2"/>
                <c:pt idx="0">
                  <c:v>1</c:v>
                </c:pt>
                <c:pt idx="1">
                  <c:v>11</c:v>
                </c:pt>
              </c:numCache>
            </c:numRef>
          </c:yVal>
          <c:smooth val="0"/>
          <c:extLst>
            <c:ext xmlns:c16="http://schemas.microsoft.com/office/drawing/2014/chart" uri="{C3380CC4-5D6E-409C-BE32-E72D297353CC}">
              <c16:uniqueId val="{00000011-4DD3-4A41-8733-5879D9435D0A}"/>
            </c:ext>
          </c:extLst>
        </c:ser>
        <c:ser>
          <c:idx val="52"/>
          <c:order val="52"/>
          <c:tx>
            <c:strRef>
              <c:f>Sheet1!$AR$141</c:f>
              <c:strCache>
                <c:ptCount val="1"/>
                <c:pt idx="0">
                  <c:v>sx2.0</c:v>
                </c:pt>
              </c:strCache>
            </c:strRef>
          </c:tx>
          <c:spPr>
            <a:ln w="3175" cap="rnd">
              <a:solidFill>
                <a:schemeClr val="tx1"/>
              </a:solidFill>
              <a:round/>
            </a:ln>
            <a:effectLst/>
          </c:spPr>
          <c:marker>
            <c:symbol val="none"/>
          </c:marker>
          <c:xVal>
            <c:numRef>
              <c:f>Sheet1!$AR$142:$AS$142</c:f>
              <c:numCache>
                <c:formatCode>General</c:formatCode>
                <c:ptCount val="2"/>
                <c:pt idx="0">
                  <c:v>3</c:v>
                </c:pt>
                <c:pt idx="1">
                  <c:v>3</c:v>
                </c:pt>
              </c:numCache>
            </c:numRef>
          </c:xVal>
          <c:yVal>
            <c:numRef>
              <c:f>Sheet1!$AR$143:$AS$143</c:f>
              <c:numCache>
                <c:formatCode>General</c:formatCode>
                <c:ptCount val="2"/>
                <c:pt idx="0">
                  <c:v>1</c:v>
                </c:pt>
                <c:pt idx="1">
                  <c:v>11</c:v>
                </c:pt>
              </c:numCache>
            </c:numRef>
          </c:yVal>
          <c:smooth val="0"/>
          <c:extLst>
            <c:ext xmlns:c16="http://schemas.microsoft.com/office/drawing/2014/chart" uri="{C3380CC4-5D6E-409C-BE32-E72D297353CC}">
              <c16:uniqueId val="{00000012-4DD3-4A41-8733-5879D9435D0A}"/>
            </c:ext>
          </c:extLst>
        </c:ser>
        <c:ser>
          <c:idx val="53"/>
          <c:order val="53"/>
          <c:tx>
            <c:strRef>
              <c:f>Sheet1!$AT$141</c:f>
              <c:strCache>
                <c:ptCount val="1"/>
                <c:pt idx="0">
                  <c:v>sx2.2</c:v>
                </c:pt>
              </c:strCache>
            </c:strRef>
          </c:tx>
          <c:spPr>
            <a:ln w="3175" cap="rnd">
              <a:solidFill>
                <a:schemeClr val="tx1"/>
              </a:solidFill>
              <a:prstDash val="dash"/>
              <a:round/>
            </a:ln>
            <a:effectLst/>
          </c:spPr>
          <c:marker>
            <c:symbol val="none"/>
          </c:marker>
          <c:xVal>
            <c:numRef>
              <c:f>Sheet1!$AT$142:$AU$142</c:f>
              <c:numCache>
                <c:formatCode>General</c:formatCode>
                <c:ptCount val="2"/>
                <c:pt idx="0">
                  <c:v>3.2</c:v>
                </c:pt>
                <c:pt idx="1">
                  <c:v>3.2</c:v>
                </c:pt>
              </c:numCache>
            </c:numRef>
          </c:xVal>
          <c:yVal>
            <c:numRef>
              <c:f>Sheet1!$AT$143:$AU$143</c:f>
              <c:numCache>
                <c:formatCode>General</c:formatCode>
                <c:ptCount val="2"/>
                <c:pt idx="0">
                  <c:v>1</c:v>
                </c:pt>
                <c:pt idx="1">
                  <c:v>11</c:v>
                </c:pt>
              </c:numCache>
            </c:numRef>
          </c:yVal>
          <c:smooth val="0"/>
          <c:extLst>
            <c:ext xmlns:c16="http://schemas.microsoft.com/office/drawing/2014/chart" uri="{C3380CC4-5D6E-409C-BE32-E72D297353CC}">
              <c16:uniqueId val="{00000013-4DD3-4A41-8733-5879D9435D0A}"/>
            </c:ext>
          </c:extLst>
        </c:ser>
        <c:ser>
          <c:idx val="54"/>
          <c:order val="54"/>
          <c:tx>
            <c:strRef>
              <c:f>Sheet1!$AV$141</c:f>
              <c:strCache>
                <c:ptCount val="1"/>
                <c:pt idx="0">
                  <c:v>sx2.4</c:v>
                </c:pt>
              </c:strCache>
            </c:strRef>
          </c:tx>
          <c:spPr>
            <a:ln w="3175" cap="rnd">
              <a:solidFill>
                <a:schemeClr val="tx1"/>
              </a:solidFill>
              <a:prstDash val="dash"/>
              <a:round/>
            </a:ln>
            <a:effectLst/>
          </c:spPr>
          <c:marker>
            <c:symbol val="none"/>
          </c:marker>
          <c:xVal>
            <c:numRef>
              <c:f>Sheet1!$AV$142:$AW$142</c:f>
              <c:numCache>
                <c:formatCode>General</c:formatCode>
                <c:ptCount val="2"/>
                <c:pt idx="0">
                  <c:v>3.4</c:v>
                </c:pt>
                <c:pt idx="1">
                  <c:v>3.4</c:v>
                </c:pt>
              </c:numCache>
            </c:numRef>
          </c:xVal>
          <c:yVal>
            <c:numRef>
              <c:f>Sheet1!$AV$143:$AW$143</c:f>
              <c:numCache>
                <c:formatCode>General</c:formatCode>
                <c:ptCount val="2"/>
                <c:pt idx="0">
                  <c:v>1</c:v>
                </c:pt>
                <c:pt idx="1">
                  <c:v>11</c:v>
                </c:pt>
              </c:numCache>
            </c:numRef>
          </c:yVal>
          <c:smooth val="0"/>
          <c:extLst>
            <c:ext xmlns:c16="http://schemas.microsoft.com/office/drawing/2014/chart" uri="{C3380CC4-5D6E-409C-BE32-E72D297353CC}">
              <c16:uniqueId val="{00000014-4DD3-4A41-8733-5879D9435D0A}"/>
            </c:ext>
          </c:extLst>
        </c:ser>
        <c:ser>
          <c:idx val="55"/>
          <c:order val="55"/>
          <c:tx>
            <c:strRef>
              <c:f>Sheet1!$AX$141</c:f>
              <c:strCache>
                <c:ptCount val="1"/>
                <c:pt idx="0">
                  <c:v>sx2.6</c:v>
                </c:pt>
              </c:strCache>
            </c:strRef>
          </c:tx>
          <c:spPr>
            <a:ln w="3175" cap="rnd">
              <a:solidFill>
                <a:schemeClr val="tx1"/>
              </a:solidFill>
              <a:prstDash val="dash"/>
              <a:round/>
            </a:ln>
            <a:effectLst/>
          </c:spPr>
          <c:marker>
            <c:symbol val="none"/>
          </c:marker>
          <c:xVal>
            <c:numRef>
              <c:f>Sheet1!$AX$142:$AY$142</c:f>
              <c:numCache>
                <c:formatCode>General</c:formatCode>
                <c:ptCount val="2"/>
                <c:pt idx="0">
                  <c:v>3.6</c:v>
                </c:pt>
                <c:pt idx="1">
                  <c:v>3.6</c:v>
                </c:pt>
              </c:numCache>
            </c:numRef>
          </c:xVal>
          <c:yVal>
            <c:numRef>
              <c:f>Sheet1!$AX$143:$AY$143</c:f>
              <c:numCache>
                <c:formatCode>General</c:formatCode>
                <c:ptCount val="2"/>
                <c:pt idx="0">
                  <c:v>1</c:v>
                </c:pt>
                <c:pt idx="1">
                  <c:v>11</c:v>
                </c:pt>
              </c:numCache>
            </c:numRef>
          </c:yVal>
          <c:smooth val="0"/>
          <c:extLst>
            <c:ext xmlns:c16="http://schemas.microsoft.com/office/drawing/2014/chart" uri="{C3380CC4-5D6E-409C-BE32-E72D297353CC}">
              <c16:uniqueId val="{00000015-4DD3-4A41-8733-5879D9435D0A}"/>
            </c:ext>
          </c:extLst>
        </c:ser>
        <c:ser>
          <c:idx val="56"/>
          <c:order val="56"/>
          <c:tx>
            <c:strRef>
              <c:f>Sheet1!$AZ$141</c:f>
              <c:strCache>
                <c:ptCount val="1"/>
                <c:pt idx="0">
                  <c:v>sx2.8</c:v>
                </c:pt>
              </c:strCache>
            </c:strRef>
          </c:tx>
          <c:spPr>
            <a:ln w="3175" cap="rnd">
              <a:solidFill>
                <a:schemeClr val="tx1"/>
              </a:solidFill>
              <a:prstDash val="dash"/>
              <a:round/>
            </a:ln>
            <a:effectLst/>
          </c:spPr>
          <c:marker>
            <c:symbol val="none"/>
          </c:marker>
          <c:xVal>
            <c:numRef>
              <c:f>Sheet1!$AZ$142:$BA$142</c:f>
              <c:numCache>
                <c:formatCode>General</c:formatCode>
                <c:ptCount val="2"/>
                <c:pt idx="0">
                  <c:v>3.8</c:v>
                </c:pt>
                <c:pt idx="1">
                  <c:v>3.8</c:v>
                </c:pt>
              </c:numCache>
            </c:numRef>
          </c:xVal>
          <c:yVal>
            <c:numRef>
              <c:f>Sheet1!$AZ$143:$BA$143</c:f>
              <c:numCache>
                <c:formatCode>General</c:formatCode>
                <c:ptCount val="2"/>
                <c:pt idx="0">
                  <c:v>1</c:v>
                </c:pt>
                <c:pt idx="1">
                  <c:v>11</c:v>
                </c:pt>
              </c:numCache>
            </c:numRef>
          </c:yVal>
          <c:smooth val="0"/>
          <c:extLst>
            <c:ext xmlns:c16="http://schemas.microsoft.com/office/drawing/2014/chart" uri="{C3380CC4-5D6E-409C-BE32-E72D297353CC}">
              <c16:uniqueId val="{00000016-4DD3-4A41-8733-5879D9435D0A}"/>
            </c:ext>
          </c:extLst>
        </c:ser>
        <c:ser>
          <c:idx val="57"/>
          <c:order val="57"/>
          <c:tx>
            <c:strRef>
              <c:f>Sheet1!$BB$141</c:f>
              <c:strCache>
                <c:ptCount val="1"/>
                <c:pt idx="0">
                  <c:v>sx3.0</c:v>
                </c:pt>
              </c:strCache>
            </c:strRef>
          </c:tx>
          <c:spPr>
            <a:ln w="3175" cap="rnd">
              <a:solidFill>
                <a:schemeClr val="tx1"/>
              </a:solidFill>
              <a:round/>
            </a:ln>
            <a:effectLst/>
          </c:spPr>
          <c:marker>
            <c:symbol val="none"/>
          </c:marker>
          <c:xVal>
            <c:numRef>
              <c:f>Sheet1!$BB$142:$BC$142</c:f>
              <c:numCache>
                <c:formatCode>General</c:formatCode>
                <c:ptCount val="2"/>
                <c:pt idx="0">
                  <c:v>4</c:v>
                </c:pt>
                <c:pt idx="1">
                  <c:v>4</c:v>
                </c:pt>
              </c:numCache>
            </c:numRef>
          </c:xVal>
          <c:yVal>
            <c:numRef>
              <c:f>Sheet1!$BB$143:$BC$143</c:f>
              <c:numCache>
                <c:formatCode>General</c:formatCode>
                <c:ptCount val="2"/>
                <c:pt idx="0">
                  <c:v>1</c:v>
                </c:pt>
                <c:pt idx="1">
                  <c:v>11</c:v>
                </c:pt>
              </c:numCache>
            </c:numRef>
          </c:yVal>
          <c:smooth val="0"/>
          <c:extLst>
            <c:ext xmlns:c16="http://schemas.microsoft.com/office/drawing/2014/chart" uri="{C3380CC4-5D6E-409C-BE32-E72D297353CC}">
              <c16:uniqueId val="{00000017-4DD3-4A41-8733-5879D9435D0A}"/>
            </c:ext>
          </c:extLst>
        </c:ser>
        <c:ser>
          <c:idx val="65"/>
          <c:order val="58"/>
          <c:tx>
            <c:strRef>
              <c:f>Sheet1!$BD$141</c:f>
              <c:strCache>
                <c:ptCount val="1"/>
                <c:pt idx="0">
                  <c:v>sx3.2</c:v>
                </c:pt>
              </c:strCache>
            </c:strRef>
          </c:tx>
          <c:spPr>
            <a:ln w="3175" cap="rnd">
              <a:solidFill>
                <a:schemeClr val="tx1"/>
              </a:solidFill>
              <a:prstDash val="dash"/>
              <a:round/>
            </a:ln>
            <a:effectLst/>
          </c:spPr>
          <c:marker>
            <c:symbol val="none"/>
          </c:marker>
          <c:xVal>
            <c:numRef>
              <c:f>Sheet1!$BD$142:$BE$142</c:f>
              <c:numCache>
                <c:formatCode>General</c:formatCode>
                <c:ptCount val="2"/>
                <c:pt idx="0">
                  <c:v>4.2</c:v>
                </c:pt>
                <c:pt idx="1">
                  <c:v>4.2</c:v>
                </c:pt>
              </c:numCache>
            </c:numRef>
          </c:xVal>
          <c:yVal>
            <c:numRef>
              <c:f>Sheet1!$BD$143:$BE$143</c:f>
              <c:numCache>
                <c:formatCode>General</c:formatCode>
                <c:ptCount val="2"/>
                <c:pt idx="0">
                  <c:v>1</c:v>
                </c:pt>
                <c:pt idx="1">
                  <c:v>11</c:v>
                </c:pt>
              </c:numCache>
            </c:numRef>
          </c:yVal>
          <c:smooth val="0"/>
          <c:extLst>
            <c:ext xmlns:c16="http://schemas.microsoft.com/office/drawing/2014/chart" uri="{C3380CC4-5D6E-409C-BE32-E72D297353CC}">
              <c16:uniqueId val="{00000020-4DD3-4A41-8733-5879D9435D0A}"/>
            </c:ext>
          </c:extLst>
        </c:ser>
        <c:ser>
          <c:idx val="66"/>
          <c:order val="59"/>
          <c:tx>
            <c:strRef>
              <c:f>Sheet1!$BF$141</c:f>
              <c:strCache>
                <c:ptCount val="1"/>
                <c:pt idx="0">
                  <c:v>sx3.4</c:v>
                </c:pt>
              </c:strCache>
            </c:strRef>
          </c:tx>
          <c:spPr>
            <a:ln w="3175" cap="rnd">
              <a:solidFill>
                <a:schemeClr val="tx1"/>
              </a:solidFill>
              <a:prstDash val="dash"/>
              <a:round/>
            </a:ln>
            <a:effectLst/>
          </c:spPr>
          <c:marker>
            <c:symbol val="none"/>
          </c:marker>
          <c:xVal>
            <c:numRef>
              <c:f>Sheet1!$BF$142:$BG$142</c:f>
              <c:numCache>
                <c:formatCode>General</c:formatCode>
                <c:ptCount val="2"/>
                <c:pt idx="0">
                  <c:v>4.4000000000000004</c:v>
                </c:pt>
                <c:pt idx="1">
                  <c:v>4.4000000000000004</c:v>
                </c:pt>
              </c:numCache>
            </c:numRef>
          </c:xVal>
          <c:yVal>
            <c:numRef>
              <c:f>Sheet1!$BF$143:$BG$143</c:f>
              <c:numCache>
                <c:formatCode>General</c:formatCode>
                <c:ptCount val="2"/>
                <c:pt idx="0">
                  <c:v>1</c:v>
                </c:pt>
                <c:pt idx="1">
                  <c:v>11</c:v>
                </c:pt>
              </c:numCache>
            </c:numRef>
          </c:yVal>
          <c:smooth val="0"/>
          <c:extLst>
            <c:ext xmlns:c16="http://schemas.microsoft.com/office/drawing/2014/chart" uri="{C3380CC4-5D6E-409C-BE32-E72D297353CC}">
              <c16:uniqueId val="{00000021-4DD3-4A41-8733-5879D9435D0A}"/>
            </c:ext>
          </c:extLst>
        </c:ser>
        <c:ser>
          <c:idx val="67"/>
          <c:order val="60"/>
          <c:tx>
            <c:strRef>
              <c:f>Sheet1!$BH$141</c:f>
              <c:strCache>
                <c:ptCount val="1"/>
                <c:pt idx="0">
                  <c:v>sx3.6</c:v>
                </c:pt>
              </c:strCache>
            </c:strRef>
          </c:tx>
          <c:spPr>
            <a:ln w="3175" cap="rnd">
              <a:solidFill>
                <a:schemeClr val="tx1"/>
              </a:solidFill>
              <a:prstDash val="dash"/>
              <a:round/>
            </a:ln>
            <a:effectLst/>
          </c:spPr>
          <c:marker>
            <c:symbol val="none"/>
          </c:marker>
          <c:xVal>
            <c:numRef>
              <c:f>Sheet1!$BH$142:$BI$142</c:f>
              <c:numCache>
                <c:formatCode>General</c:formatCode>
                <c:ptCount val="2"/>
                <c:pt idx="0">
                  <c:v>4.5999999999999996</c:v>
                </c:pt>
                <c:pt idx="1">
                  <c:v>4.5999999999999996</c:v>
                </c:pt>
              </c:numCache>
            </c:numRef>
          </c:xVal>
          <c:yVal>
            <c:numRef>
              <c:f>Sheet1!$BH$143:$BI$143</c:f>
              <c:numCache>
                <c:formatCode>General</c:formatCode>
                <c:ptCount val="2"/>
                <c:pt idx="0">
                  <c:v>1</c:v>
                </c:pt>
                <c:pt idx="1">
                  <c:v>11</c:v>
                </c:pt>
              </c:numCache>
            </c:numRef>
          </c:yVal>
          <c:smooth val="0"/>
          <c:extLst>
            <c:ext xmlns:c16="http://schemas.microsoft.com/office/drawing/2014/chart" uri="{C3380CC4-5D6E-409C-BE32-E72D297353CC}">
              <c16:uniqueId val="{00000022-4DD3-4A41-8733-5879D9435D0A}"/>
            </c:ext>
          </c:extLst>
        </c:ser>
        <c:ser>
          <c:idx val="68"/>
          <c:order val="61"/>
          <c:tx>
            <c:strRef>
              <c:f>Sheet1!$BJ$141</c:f>
              <c:strCache>
                <c:ptCount val="1"/>
                <c:pt idx="0">
                  <c:v>sx3.8</c:v>
                </c:pt>
              </c:strCache>
            </c:strRef>
          </c:tx>
          <c:spPr>
            <a:ln w="3175" cap="rnd">
              <a:solidFill>
                <a:schemeClr val="tx1"/>
              </a:solidFill>
              <a:prstDash val="dash"/>
              <a:round/>
            </a:ln>
            <a:effectLst/>
          </c:spPr>
          <c:marker>
            <c:symbol val="none"/>
          </c:marker>
          <c:xVal>
            <c:numRef>
              <c:f>Sheet1!$BJ$142:$BK$142</c:f>
              <c:numCache>
                <c:formatCode>General</c:formatCode>
                <c:ptCount val="2"/>
                <c:pt idx="0">
                  <c:v>4.8</c:v>
                </c:pt>
                <c:pt idx="1">
                  <c:v>4.8</c:v>
                </c:pt>
              </c:numCache>
            </c:numRef>
          </c:xVal>
          <c:yVal>
            <c:numRef>
              <c:f>Sheet1!$BJ$143:$BK$143</c:f>
              <c:numCache>
                <c:formatCode>General</c:formatCode>
                <c:ptCount val="2"/>
                <c:pt idx="0">
                  <c:v>1</c:v>
                </c:pt>
                <c:pt idx="1">
                  <c:v>11</c:v>
                </c:pt>
              </c:numCache>
            </c:numRef>
          </c:yVal>
          <c:smooth val="0"/>
          <c:extLst>
            <c:ext xmlns:c16="http://schemas.microsoft.com/office/drawing/2014/chart" uri="{C3380CC4-5D6E-409C-BE32-E72D297353CC}">
              <c16:uniqueId val="{00000023-4DD3-4A41-8733-5879D9435D0A}"/>
            </c:ext>
          </c:extLst>
        </c:ser>
        <c:ser>
          <c:idx val="58"/>
          <c:order val="62"/>
          <c:tx>
            <c:strRef>
              <c:f>Sheet1!$BL$141</c:f>
              <c:strCache>
                <c:ptCount val="1"/>
                <c:pt idx="0">
                  <c:v>sx4.0</c:v>
                </c:pt>
              </c:strCache>
            </c:strRef>
          </c:tx>
          <c:spPr>
            <a:ln w="3175" cap="rnd">
              <a:solidFill>
                <a:schemeClr val="tx1"/>
              </a:solidFill>
              <a:round/>
            </a:ln>
            <a:effectLst/>
          </c:spPr>
          <c:marker>
            <c:symbol val="none"/>
          </c:marker>
          <c:xVal>
            <c:numRef>
              <c:f>Sheet1!$BL$142:$BM$142</c:f>
              <c:numCache>
                <c:formatCode>General</c:formatCode>
                <c:ptCount val="2"/>
                <c:pt idx="0">
                  <c:v>5</c:v>
                </c:pt>
                <c:pt idx="1">
                  <c:v>5</c:v>
                </c:pt>
              </c:numCache>
            </c:numRef>
          </c:xVal>
          <c:yVal>
            <c:numRef>
              <c:f>Sheet1!$BL$143:$BM$143</c:f>
              <c:numCache>
                <c:formatCode>General</c:formatCode>
                <c:ptCount val="2"/>
                <c:pt idx="0">
                  <c:v>1</c:v>
                </c:pt>
                <c:pt idx="1">
                  <c:v>11</c:v>
                </c:pt>
              </c:numCache>
            </c:numRef>
          </c:yVal>
          <c:smooth val="0"/>
          <c:extLst>
            <c:ext xmlns:c16="http://schemas.microsoft.com/office/drawing/2014/chart" uri="{C3380CC4-5D6E-409C-BE32-E72D297353CC}">
              <c16:uniqueId val="{00000018-4DD3-4A41-8733-5879D9435D0A}"/>
            </c:ext>
          </c:extLst>
        </c:ser>
        <c:ser>
          <c:idx val="69"/>
          <c:order val="63"/>
          <c:tx>
            <c:strRef>
              <c:f>Sheet1!$BN$141</c:f>
              <c:strCache>
                <c:ptCount val="1"/>
                <c:pt idx="0">
                  <c:v>sx4.2</c:v>
                </c:pt>
              </c:strCache>
            </c:strRef>
          </c:tx>
          <c:spPr>
            <a:ln w="3175" cap="rnd">
              <a:solidFill>
                <a:schemeClr val="tx1"/>
              </a:solidFill>
              <a:prstDash val="dash"/>
              <a:round/>
            </a:ln>
            <a:effectLst/>
          </c:spPr>
          <c:marker>
            <c:symbol val="none"/>
          </c:marker>
          <c:xVal>
            <c:numRef>
              <c:f>Sheet1!$BN$142:$BO$142</c:f>
              <c:numCache>
                <c:formatCode>General</c:formatCode>
                <c:ptCount val="2"/>
                <c:pt idx="0">
                  <c:v>5.2</c:v>
                </c:pt>
                <c:pt idx="1">
                  <c:v>5.2</c:v>
                </c:pt>
              </c:numCache>
            </c:numRef>
          </c:xVal>
          <c:yVal>
            <c:numRef>
              <c:f>Sheet1!$BN$143:$BO$143</c:f>
              <c:numCache>
                <c:formatCode>General</c:formatCode>
                <c:ptCount val="2"/>
                <c:pt idx="0">
                  <c:v>1</c:v>
                </c:pt>
                <c:pt idx="1">
                  <c:v>11</c:v>
                </c:pt>
              </c:numCache>
            </c:numRef>
          </c:yVal>
          <c:smooth val="0"/>
          <c:extLst>
            <c:ext xmlns:c16="http://schemas.microsoft.com/office/drawing/2014/chart" uri="{C3380CC4-5D6E-409C-BE32-E72D297353CC}">
              <c16:uniqueId val="{00000024-4DD3-4A41-8733-5879D9435D0A}"/>
            </c:ext>
          </c:extLst>
        </c:ser>
        <c:ser>
          <c:idx val="70"/>
          <c:order val="64"/>
          <c:tx>
            <c:strRef>
              <c:f>Sheet1!$BP$141</c:f>
              <c:strCache>
                <c:ptCount val="1"/>
                <c:pt idx="0">
                  <c:v>sx4.4</c:v>
                </c:pt>
              </c:strCache>
            </c:strRef>
          </c:tx>
          <c:spPr>
            <a:ln w="3175" cap="rnd">
              <a:solidFill>
                <a:schemeClr val="tx1"/>
              </a:solidFill>
              <a:prstDash val="dash"/>
              <a:round/>
            </a:ln>
            <a:effectLst/>
          </c:spPr>
          <c:marker>
            <c:symbol val="none"/>
          </c:marker>
          <c:xVal>
            <c:numRef>
              <c:f>Sheet1!$BP$142:$BQ$142</c:f>
              <c:numCache>
                <c:formatCode>General</c:formatCode>
                <c:ptCount val="2"/>
                <c:pt idx="0">
                  <c:v>5.4</c:v>
                </c:pt>
                <c:pt idx="1">
                  <c:v>5.4</c:v>
                </c:pt>
              </c:numCache>
            </c:numRef>
          </c:xVal>
          <c:yVal>
            <c:numRef>
              <c:f>Sheet1!$BP$143:$BQ$143</c:f>
              <c:numCache>
                <c:formatCode>General</c:formatCode>
                <c:ptCount val="2"/>
                <c:pt idx="0">
                  <c:v>1</c:v>
                </c:pt>
                <c:pt idx="1">
                  <c:v>11</c:v>
                </c:pt>
              </c:numCache>
            </c:numRef>
          </c:yVal>
          <c:smooth val="0"/>
          <c:extLst>
            <c:ext xmlns:c16="http://schemas.microsoft.com/office/drawing/2014/chart" uri="{C3380CC4-5D6E-409C-BE32-E72D297353CC}">
              <c16:uniqueId val="{00000025-4DD3-4A41-8733-5879D9435D0A}"/>
            </c:ext>
          </c:extLst>
        </c:ser>
        <c:ser>
          <c:idx val="71"/>
          <c:order val="65"/>
          <c:tx>
            <c:strRef>
              <c:f>Sheet1!$BR$141</c:f>
              <c:strCache>
                <c:ptCount val="1"/>
                <c:pt idx="0">
                  <c:v>sx4.6</c:v>
                </c:pt>
              </c:strCache>
            </c:strRef>
          </c:tx>
          <c:spPr>
            <a:ln w="3175" cap="rnd">
              <a:solidFill>
                <a:schemeClr val="tx1"/>
              </a:solidFill>
              <a:prstDash val="dash"/>
              <a:round/>
            </a:ln>
            <a:effectLst/>
          </c:spPr>
          <c:marker>
            <c:symbol val="none"/>
          </c:marker>
          <c:xVal>
            <c:numRef>
              <c:f>Sheet1!$BR$142:$BS$142</c:f>
              <c:numCache>
                <c:formatCode>General</c:formatCode>
                <c:ptCount val="2"/>
                <c:pt idx="0">
                  <c:v>5.6</c:v>
                </c:pt>
                <c:pt idx="1">
                  <c:v>5.6</c:v>
                </c:pt>
              </c:numCache>
            </c:numRef>
          </c:xVal>
          <c:yVal>
            <c:numRef>
              <c:f>Sheet1!$BR$143:$BS$143</c:f>
              <c:numCache>
                <c:formatCode>General</c:formatCode>
                <c:ptCount val="2"/>
                <c:pt idx="0">
                  <c:v>1</c:v>
                </c:pt>
                <c:pt idx="1">
                  <c:v>11</c:v>
                </c:pt>
              </c:numCache>
            </c:numRef>
          </c:yVal>
          <c:smooth val="0"/>
          <c:extLst>
            <c:ext xmlns:c16="http://schemas.microsoft.com/office/drawing/2014/chart" uri="{C3380CC4-5D6E-409C-BE32-E72D297353CC}">
              <c16:uniqueId val="{00000026-4DD3-4A41-8733-5879D9435D0A}"/>
            </c:ext>
          </c:extLst>
        </c:ser>
        <c:ser>
          <c:idx val="72"/>
          <c:order val="66"/>
          <c:tx>
            <c:strRef>
              <c:f>Sheet1!$BT$141</c:f>
              <c:strCache>
                <c:ptCount val="1"/>
                <c:pt idx="0">
                  <c:v>sx4.8</c:v>
                </c:pt>
              </c:strCache>
            </c:strRef>
          </c:tx>
          <c:spPr>
            <a:ln w="3175" cap="rnd">
              <a:solidFill>
                <a:schemeClr val="tx1"/>
              </a:solidFill>
              <a:prstDash val="dash"/>
              <a:round/>
            </a:ln>
            <a:effectLst/>
          </c:spPr>
          <c:marker>
            <c:symbol val="none"/>
          </c:marker>
          <c:xVal>
            <c:numRef>
              <c:f>Sheet1!$BT$142:$BU$142</c:f>
              <c:numCache>
                <c:formatCode>General</c:formatCode>
                <c:ptCount val="2"/>
                <c:pt idx="0">
                  <c:v>5.8</c:v>
                </c:pt>
                <c:pt idx="1">
                  <c:v>5.8</c:v>
                </c:pt>
              </c:numCache>
            </c:numRef>
          </c:xVal>
          <c:yVal>
            <c:numRef>
              <c:f>Sheet1!$BT$143:$BU$143</c:f>
              <c:numCache>
                <c:formatCode>General</c:formatCode>
                <c:ptCount val="2"/>
                <c:pt idx="0">
                  <c:v>1</c:v>
                </c:pt>
                <c:pt idx="1">
                  <c:v>11</c:v>
                </c:pt>
              </c:numCache>
            </c:numRef>
          </c:yVal>
          <c:smooth val="0"/>
          <c:extLst>
            <c:ext xmlns:c16="http://schemas.microsoft.com/office/drawing/2014/chart" uri="{C3380CC4-5D6E-409C-BE32-E72D297353CC}">
              <c16:uniqueId val="{00000027-4DD3-4A41-8733-5879D9435D0A}"/>
            </c:ext>
          </c:extLst>
        </c:ser>
        <c:ser>
          <c:idx val="59"/>
          <c:order val="67"/>
          <c:tx>
            <c:strRef>
              <c:f>Sheet1!$BV$141</c:f>
              <c:strCache>
                <c:ptCount val="1"/>
                <c:pt idx="0">
                  <c:v>sx5.0</c:v>
                </c:pt>
              </c:strCache>
            </c:strRef>
          </c:tx>
          <c:spPr>
            <a:ln w="3175" cap="rnd">
              <a:solidFill>
                <a:schemeClr val="tx1"/>
              </a:solidFill>
              <a:round/>
            </a:ln>
            <a:effectLst/>
          </c:spPr>
          <c:marker>
            <c:symbol val="none"/>
          </c:marker>
          <c:xVal>
            <c:numRef>
              <c:f>Sheet1!$BV$142:$BW$142</c:f>
              <c:numCache>
                <c:formatCode>General</c:formatCode>
                <c:ptCount val="2"/>
                <c:pt idx="0">
                  <c:v>6</c:v>
                </c:pt>
                <c:pt idx="1">
                  <c:v>6</c:v>
                </c:pt>
              </c:numCache>
            </c:numRef>
          </c:xVal>
          <c:yVal>
            <c:numRef>
              <c:f>Sheet1!$BV$143:$BW$143</c:f>
              <c:numCache>
                <c:formatCode>General</c:formatCode>
                <c:ptCount val="2"/>
                <c:pt idx="0">
                  <c:v>1</c:v>
                </c:pt>
                <c:pt idx="1">
                  <c:v>11</c:v>
                </c:pt>
              </c:numCache>
            </c:numRef>
          </c:yVal>
          <c:smooth val="0"/>
          <c:extLst>
            <c:ext xmlns:c16="http://schemas.microsoft.com/office/drawing/2014/chart" uri="{C3380CC4-5D6E-409C-BE32-E72D297353CC}">
              <c16:uniqueId val="{00000019-4DD3-4A41-8733-5879D9435D0A}"/>
            </c:ext>
          </c:extLst>
        </c:ser>
        <c:ser>
          <c:idx val="73"/>
          <c:order val="68"/>
          <c:tx>
            <c:strRef>
              <c:f>Sheet1!$BX$141</c:f>
              <c:strCache>
                <c:ptCount val="1"/>
                <c:pt idx="0">
                  <c:v>sx5.2</c:v>
                </c:pt>
              </c:strCache>
            </c:strRef>
          </c:tx>
          <c:spPr>
            <a:ln w="3175" cap="rnd">
              <a:solidFill>
                <a:schemeClr val="tx1"/>
              </a:solidFill>
              <a:prstDash val="dash"/>
              <a:round/>
            </a:ln>
            <a:effectLst/>
          </c:spPr>
          <c:marker>
            <c:symbol val="none"/>
          </c:marker>
          <c:xVal>
            <c:numRef>
              <c:f>Sheet1!$BX$142:$BY$142</c:f>
              <c:numCache>
                <c:formatCode>General</c:formatCode>
                <c:ptCount val="2"/>
                <c:pt idx="0">
                  <c:v>6.2</c:v>
                </c:pt>
                <c:pt idx="1">
                  <c:v>6.2</c:v>
                </c:pt>
              </c:numCache>
            </c:numRef>
          </c:xVal>
          <c:yVal>
            <c:numRef>
              <c:f>Sheet1!$BX$143:$BY$143</c:f>
              <c:numCache>
                <c:formatCode>General</c:formatCode>
                <c:ptCount val="2"/>
                <c:pt idx="0">
                  <c:v>1</c:v>
                </c:pt>
                <c:pt idx="1">
                  <c:v>11</c:v>
                </c:pt>
              </c:numCache>
            </c:numRef>
          </c:yVal>
          <c:smooth val="0"/>
          <c:extLst>
            <c:ext xmlns:c16="http://schemas.microsoft.com/office/drawing/2014/chart" uri="{C3380CC4-5D6E-409C-BE32-E72D297353CC}">
              <c16:uniqueId val="{00000028-4DD3-4A41-8733-5879D9435D0A}"/>
            </c:ext>
          </c:extLst>
        </c:ser>
        <c:ser>
          <c:idx val="74"/>
          <c:order val="69"/>
          <c:tx>
            <c:strRef>
              <c:f>Sheet1!$BZ$141</c:f>
              <c:strCache>
                <c:ptCount val="1"/>
                <c:pt idx="0">
                  <c:v>sx5.4</c:v>
                </c:pt>
              </c:strCache>
            </c:strRef>
          </c:tx>
          <c:spPr>
            <a:ln w="3175" cap="rnd">
              <a:solidFill>
                <a:schemeClr val="tx1"/>
              </a:solidFill>
              <a:prstDash val="dash"/>
              <a:round/>
            </a:ln>
            <a:effectLst/>
          </c:spPr>
          <c:marker>
            <c:symbol val="none"/>
          </c:marker>
          <c:xVal>
            <c:numRef>
              <c:f>Sheet1!$BZ$142:$CA$142</c:f>
              <c:numCache>
                <c:formatCode>General</c:formatCode>
                <c:ptCount val="2"/>
                <c:pt idx="0">
                  <c:v>6.4</c:v>
                </c:pt>
                <c:pt idx="1">
                  <c:v>6.4</c:v>
                </c:pt>
              </c:numCache>
            </c:numRef>
          </c:xVal>
          <c:yVal>
            <c:numRef>
              <c:f>Sheet1!$BZ$143:$CA$143</c:f>
              <c:numCache>
                <c:formatCode>General</c:formatCode>
                <c:ptCount val="2"/>
                <c:pt idx="0">
                  <c:v>1</c:v>
                </c:pt>
                <c:pt idx="1">
                  <c:v>11</c:v>
                </c:pt>
              </c:numCache>
            </c:numRef>
          </c:yVal>
          <c:smooth val="0"/>
          <c:extLst>
            <c:ext xmlns:c16="http://schemas.microsoft.com/office/drawing/2014/chart" uri="{C3380CC4-5D6E-409C-BE32-E72D297353CC}">
              <c16:uniqueId val="{00000029-4DD3-4A41-8733-5879D9435D0A}"/>
            </c:ext>
          </c:extLst>
        </c:ser>
        <c:ser>
          <c:idx val="75"/>
          <c:order val="70"/>
          <c:tx>
            <c:strRef>
              <c:f>Sheet1!$CB$141</c:f>
              <c:strCache>
                <c:ptCount val="1"/>
                <c:pt idx="0">
                  <c:v>sx5.6</c:v>
                </c:pt>
              </c:strCache>
            </c:strRef>
          </c:tx>
          <c:spPr>
            <a:ln w="3175" cap="rnd">
              <a:solidFill>
                <a:schemeClr val="tx1"/>
              </a:solidFill>
              <a:prstDash val="dash"/>
              <a:round/>
            </a:ln>
            <a:effectLst/>
          </c:spPr>
          <c:marker>
            <c:symbol val="none"/>
          </c:marker>
          <c:xVal>
            <c:numRef>
              <c:f>Sheet1!$CB$142:$CC$142</c:f>
              <c:numCache>
                <c:formatCode>General</c:formatCode>
                <c:ptCount val="2"/>
                <c:pt idx="0">
                  <c:v>6.6</c:v>
                </c:pt>
                <c:pt idx="1">
                  <c:v>6.6</c:v>
                </c:pt>
              </c:numCache>
            </c:numRef>
          </c:xVal>
          <c:yVal>
            <c:numRef>
              <c:f>Sheet1!$CB$143:$CC$143</c:f>
              <c:numCache>
                <c:formatCode>General</c:formatCode>
                <c:ptCount val="2"/>
                <c:pt idx="0">
                  <c:v>1</c:v>
                </c:pt>
                <c:pt idx="1">
                  <c:v>11</c:v>
                </c:pt>
              </c:numCache>
            </c:numRef>
          </c:yVal>
          <c:smooth val="0"/>
          <c:extLst>
            <c:ext xmlns:c16="http://schemas.microsoft.com/office/drawing/2014/chart" uri="{C3380CC4-5D6E-409C-BE32-E72D297353CC}">
              <c16:uniqueId val="{0000002A-4DD3-4A41-8733-5879D9435D0A}"/>
            </c:ext>
          </c:extLst>
        </c:ser>
        <c:ser>
          <c:idx val="76"/>
          <c:order val="71"/>
          <c:tx>
            <c:strRef>
              <c:f>Sheet1!$CD$141</c:f>
              <c:strCache>
                <c:ptCount val="1"/>
                <c:pt idx="0">
                  <c:v>sx5.8</c:v>
                </c:pt>
              </c:strCache>
            </c:strRef>
          </c:tx>
          <c:spPr>
            <a:ln w="3175" cap="rnd">
              <a:solidFill>
                <a:schemeClr val="tx1"/>
              </a:solidFill>
              <a:prstDash val="dash"/>
              <a:round/>
            </a:ln>
            <a:effectLst/>
          </c:spPr>
          <c:marker>
            <c:symbol val="none"/>
          </c:marker>
          <c:xVal>
            <c:numRef>
              <c:f>Sheet1!$CD$142:$CE$142</c:f>
              <c:numCache>
                <c:formatCode>General</c:formatCode>
                <c:ptCount val="2"/>
                <c:pt idx="0">
                  <c:v>6.8</c:v>
                </c:pt>
                <c:pt idx="1">
                  <c:v>6.8</c:v>
                </c:pt>
              </c:numCache>
            </c:numRef>
          </c:xVal>
          <c:yVal>
            <c:numRef>
              <c:f>Sheet1!$CD$143:$CE$143</c:f>
              <c:numCache>
                <c:formatCode>General</c:formatCode>
                <c:ptCount val="2"/>
                <c:pt idx="0">
                  <c:v>1</c:v>
                </c:pt>
                <c:pt idx="1">
                  <c:v>11</c:v>
                </c:pt>
              </c:numCache>
            </c:numRef>
          </c:yVal>
          <c:smooth val="0"/>
          <c:extLst>
            <c:ext xmlns:c16="http://schemas.microsoft.com/office/drawing/2014/chart" uri="{C3380CC4-5D6E-409C-BE32-E72D297353CC}">
              <c16:uniqueId val="{0000002B-4DD3-4A41-8733-5879D9435D0A}"/>
            </c:ext>
          </c:extLst>
        </c:ser>
        <c:ser>
          <c:idx val="60"/>
          <c:order val="72"/>
          <c:tx>
            <c:strRef>
              <c:f>Sheet1!$CF$141</c:f>
              <c:strCache>
                <c:ptCount val="1"/>
                <c:pt idx="0">
                  <c:v>sx6.0</c:v>
                </c:pt>
              </c:strCache>
            </c:strRef>
          </c:tx>
          <c:spPr>
            <a:ln w="3175" cap="rnd">
              <a:solidFill>
                <a:schemeClr val="tx1"/>
              </a:solidFill>
              <a:round/>
            </a:ln>
            <a:effectLst/>
          </c:spPr>
          <c:marker>
            <c:symbol val="none"/>
          </c:marker>
          <c:xVal>
            <c:numRef>
              <c:f>Sheet1!$CF$142:$CG$142</c:f>
              <c:numCache>
                <c:formatCode>General</c:formatCode>
                <c:ptCount val="2"/>
                <c:pt idx="0">
                  <c:v>7</c:v>
                </c:pt>
                <c:pt idx="1">
                  <c:v>7</c:v>
                </c:pt>
              </c:numCache>
            </c:numRef>
          </c:xVal>
          <c:yVal>
            <c:numRef>
              <c:f>Sheet1!$CF$143:$CG$143</c:f>
              <c:numCache>
                <c:formatCode>General</c:formatCode>
                <c:ptCount val="2"/>
                <c:pt idx="0">
                  <c:v>1</c:v>
                </c:pt>
                <c:pt idx="1">
                  <c:v>11</c:v>
                </c:pt>
              </c:numCache>
            </c:numRef>
          </c:yVal>
          <c:smooth val="0"/>
          <c:extLst>
            <c:ext xmlns:c16="http://schemas.microsoft.com/office/drawing/2014/chart" uri="{C3380CC4-5D6E-409C-BE32-E72D297353CC}">
              <c16:uniqueId val="{0000001A-4DD3-4A41-8733-5879D9435D0A}"/>
            </c:ext>
          </c:extLst>
        </c:ser>
        <c:ser>
          <c:idx val="77"/>
          <c:order val="73"/>
          <c:tx>
            <c:strRef>
              <c:f>Sheet1!$CH$141</c:f>
              <c:strCache>
                <c:ptCount val="1"/>
                <c:pt idx="0">
                  <c:v>sx6.2</c:v>
                </c:pt>
              </c:strCache>
            </c:strRef>
          </c:tx>
          <c:spPr>
            <a:ln w="3175" cap="rnd">
              <a:solidFill>
                <a:schemeClr val="tx1"/>
              </a:solidFill>
              <a:prstDash val="dash"/>
              <a:round/>
            </a:ln>
            <a:effectLst/>
          </c:spPr>
          <c:marker>
            <c:symbol val="none"/>
          </c:marker>
          <c:xVal>
            <c:numRef>
              <c:f>Sheet1!$CH$142:$CI$142</c:f>
              <c:numCache>
                <c:formatCode>General</c:formatCode>
                <c:ptCount val="2"/>
                <c:pt idx="0">
                  <c:v>7.2</c:v>
                </c:pt>
                <c:pt idx="1">
                  <c:v>7.2</c:v>
                </c:pt>
              </c:numCache>
            </c:numRef>
          </c:xVal>
          <c:yVal>
            <c:numRef>
              <c:f>Sheet1!$CH$143:$CI$143</c:f>
              <c:numCache>
                <c:formatCode>General</c:formatCode>
                <c:ptCount val="2"/>
                <c:pt idx="0">
                  <c:v>1</c:v>
                </c:pt>
                <c:pt idx="1">
                  <c:v>11</c:v>
                </c:pt>
              </c:numCache>
            </c:numRef>
          </c:yVal>
          <c:smooth val="0"/>
          <c:extLst>
            <c:ext xmlns:c16="http://schemas.microsoft.com/office/drawing/2014/chart" uri="{C3380CC4-5D6E-409C-BE32-E72D297353CC}">
              <c16:uniqueId val="{0000002C-4DD3-4A41-8733-5879D9435D0A}"/>
            </c:ext>
          </c:extLst>
        </c:ser>
        <c:ser>
          <c:idx val="78"/>
          <c:order val="74"/>
          <c:tx>
            <c:strRef>
              <c:f>Sheet1!$CJ$141</c:f>
              <c:strCache>
                <c:ptCount val="1"/>
                <c:pt idx="0">
                  <c:v>sx6.4</c:v>
                </c:pt>
              </c:strCache>
            </c:strRef>
          </c:tx>
          <c:spPr>
            <a:ln w="3175" cap="rnd">
              <a:solidFill>
                <a:schemeClr val="tx1"/>
              </a:solidFill>
              <a:prstDash val="dash"/>
              <a:round/>
            </a:ln>
            <a:effectLst/>
          </c:spPr>
          <c:marker>
            <c:symbol val="none"/>
          </c:marker>
          <c:xVal>
            <c:numRef>
              <c:f>Sheet1!$CJ$142:$CK$142</c:f>
              <c:numCache>
                <c:formatCode>General</c:formatCode>
                <c:ptCount val="2"/>
                <c:pt idx="0">
                  <c:v>7.4</c:v>
                </c:pt>
                <c:pt idx="1">
                  <c:v>7.4</c:v>
                </c:pt>
              </c:numCache>
            </c:numRef>
          </c:xVal>
          <c:yVal>
            <c:numRef>
              <c:f>Sheet1!$CJ$143:$CK$143</c:f>
              <c:numCache>
                <c:formatCode>General</c:formatCode>
                <c:ptCount val="2"/>
                <c:pt idx="0">
                  <c:v>1</c:v>
                </c:pt>
                <c:pt idx="1">
                  <c:v>11</c:v>
                </c:pt>
              </c:numCache>
            </c:numRef>
          </c:yVal>
          <c:smooth val="0"/>
          <c:extLst>
            <c:ext xmlns:c16="http://schemas.microsoft.com/office/drawing/2014/chart" uri="{C3380CC4-5D6E-409C-BE32-E72D297353CC}">
              <c16:uniqueId val="{0000002D-4DD3-4A41-8733-5879D9435D0A}"/>
            </c:ext>
          </c:extLst>
        </c:ser>
        <c:ser>
          <c:idx val="79"/>
          <c:order val="75"/>
          <c:tx>
            <c:strRef>
              <c:f>Sheet1!$CL$141</c:f>
              <c:strCache>
                <c:ptCount val="1"/>
                <c:pt idx="0">
                  <c:v>sx6.6</c:v>
                </c:pt>
              </c:strCache>
            </c:strRef>
          </c:tx>
          <c:spPr>
            <a:ln w="3175" cap="rnd">
              <a:solidFill>
                <a:schemeClr val="tx1"/>
              </a:solidFill>
              <a:prstDash val="dash"/>
              <a:round/>
            </a:ln>
            <a:effectLst/>
          </c:spPr>
          <c:marker>
            <c:symbol val="none"/>
          </c:marker>
          <c:xVal>
            <c:numRef>
              <c:f>Sheet1!$CL$142:$CM$142</c:f>
              <c:numCache>
                <c:formatCode>General</c:formatCode>
                <c:ptCount val="2"/>
                <c:pt idx="0">
                  <c:v>7.6</c:v>
                </c:pt>
                <c:pt idx="1">
                  <c:v>7.6</c:v>
                </c:pt>
              </c:numCache>
            </c:numRef>
          </c:xVal>
          <c:yVal>
            <c:numRef>
              <c:f>Sheet1!$CL$143:$CM$143</c:f>
              <c:numCache>
                <c:formatCode>General</c:formatCode>
                <c:ptCount val="2"/>
                <c:pt idx="0">
                  <c:v>1</c:v>
                </c:pt>
                <c:pt idx="1">
                  <c:v>11</c:v>
                </c:pt>
              </c:numCache>
            </c:numRef>
          </c:yVal>
          <c:smooth val="0"/>
          <c:extLst>
            <c:ext xmlns:c16="http://schemas.microsoft.com/office/drawing/2014/chart" uri="{C3380CC4-5D6E-409C-BE32-E72D297353CC}">
              <c16:uniqueId val="{0000002E-4DD3-4A41-8733-5879D9435D0A}"/>
            </c:ext>
          </c:extLst>
        </c:ser>
        <c:ser>
          <c:idx val="80"/>
          <c:order val="76"/>
          <c:tx>
            <c:strRef>
              <c:f>Sheet1!$CN$141</c:f>
              <c:strCache>
                <c:ptCount val="1"/>
                <c:pt idx="0">
                  <c:v>sx6.8</c:v>
                </c:pt>
              </c:strCache>
            </c:strRef>
          </c:tx>
          <c:spPr>
            <a:ln w="3175" cap="rnd">
              <a:solidFill>
                <a:schemeClr val="tx1"/>
              </a:solidFill>
              <a:prstDash val="dash"/>
              <a:round/>
            </a:ln>
            <a:effectLst/>
          </c:spPr>
          <c:marker>
            <c:symbol val="none"/>
          </c:marker>
          <c:xVal>
            <c:numRef>
              <c:f>Sheet1!$CN$142:$CO$142</c:f>
              <c:numCache>
                <c:formatCode>General</c:formatCode>
                <c:ptCount val="2"/>
                <c:pt idx="0">
                  <c:v>7.8</c:v>
                </c:pt>
                <c:pt idx="1">
                  <c:v>7.8</c:v>
                </c:pt>
              </c:numCache>
            </c:numRef>
          </c:xVal>
          <c:yVal>
            <c:numRef>
              <c:f>Sheet1!$CN$143:$CO$143</c:f>
              <c:numCache>
                <c:formatCode>General</c:formatCode>
                <c:ptCount val="2"/>
                <c:pt idx="0">
                  <c:v>1</c:v>
                </c:pt>
                <c:pt idx="1">
                  <c:v>11</c:v>
                </c:pt>
              </c:numCache>
            </c:numRef>
          </c:yVal>
          <c:smooth val="0"/>
          <c:extLst>
            <c:ext xmlns:c16="http://schemas.microsoft.com/office/drawing/2014/chart" uri="{C3380CC4-5D6E-409C-BE32-E72D297353CC}">
              <c16:uniqueId val="{0000002F-4DD3-4A41-8733-5879D9435D0A}"/>
            </c:ext>
          </c:extLst>
        </c:ser>
        <c:ser>
          <c:idx val="61"/>
          <c:order val="77"/>
          <c:tx>
            <c:strRef>
              <c:f>Sheet1!$CP$141</c:f>
              <c:strCache>
                <c:ptCount val="1"/>
                <c:pt idx="0">
                  <c:v>sx7.0</c:v>
                </c:pt>
              </c:strCache>
            </c:strRef>
          </c:tx>
          <c:spPr>
            <a:ln w="3175" cap="rnd">
              <a:solidFill>
                <a:schemeClr val="tx1"/>
              </a:solidFill>
              <a:round/>
            </a:ln>
            <a:effectLst/>
          </c:spPr>
          <c:marker>
            <c:symbol val="none"/>
          </c:marker>
          <c:xVal>
            <c:numRef>
              <c:f>Sheet1!$CP$142:$CQ$142</c:f>
              <c:numCache>
                <c:formatCode>General</c:formatCode>
                <c:ptCount val="2"/>
                <c:pt idx="0">
                  <c:v>8</c:v>
                </c:pt>
                <c:pt idx="1">
                  <c:v>8</c:v>
                </c:pt>
              </c:numCache>
            </c:numRef>
          </c:xVal>
          <c:yVal>
            <c:numRef>
              <c:f>Sheet1!$CP$143:$CQ$143</c:f>
              <c:numCache>
                <c:formatCode>General</c:formatCode>
                <c:ptCount val="2"/>
                <c:pt idx="0">
                  <c:v>1</c:v>
                </c:pt>
                <c:pt idx="1">
                  <c:v>11</c:v>
                </c:pt>
              </c:numCache>
            </c:numRef>
          </c:yVal>
          <c:smooth val="0"/>
          <c:extLst>
            <c:ext xmlns:c16="http://schemas.microsoft.com/office/drawing/2014/chart" uri="{C3380CC4-5D6E-409C-BE32-E72D297353CC}">
              <c16:uniqueId val="{0000001C-4DD3-4A41-8733-5879D9435D0A}"/>
            </c:ext>
          </c:extLst>
        </c:ser>
        <c:ser>
          <c:idx val="81"/>
          <c:order val="78"/>
          <c:tx>
            <c:strRef>
              <c:f>Sheet1!$CR$141</c:f>
              <c:strCache>
                <c:ptCount val="1"/>
                <c:pt idx="0">
                  <c:v>sx7.2</c:v>
                </c:pt>
              </c:strCache>
            </c:strRef>
          </c:tx>
          <c:spPr>
            <a:ln w="3175" cap="rnd">
              <a:solidFill>
                <a:schemeClr val="tx1"/>
              </a:solidFill>
              <a:prstDash val="dash"/>
              <a:round/>
            </a:ln>
            <a:effectLst/>
          </c:spPr>
          <c:marker>
            <c:symbol val="none"/>
          </c:marker>
          <c:xVal>
            <c:numRef>
              <c:f>Sheet1!$CR$142:$CS$142</c:f>
              <c:numCache>
                <c:formatCode>General</c:formatCode>
                <c:ptCount val="2"/>
                <c:pt idx="0">
                  <c:v>8.1999999999999993</c:v>
                </c:pt>
                <c:pt idx="1">
                  <c:v>8.1999999999999993</c:v>
                </c:pt>
              </c:numCache>
            </c:numRef>
          </c:xVal>
          <c:yVal>
            <c:numRef>
              <c:f>Sheet1!$CR$143:$CS$143</c:f>
              <c:numCache>
                <c:formatCode>General</c:formatCode>
                <c:ptCount val="2"/>
                <c:pt idx="0">
                  <c:v>1</c:v>
                </c:pt>
                <c:pt idx="1">
                  <c:v>11</c:v>
                </c:pt>
              </c:numCache>
            </c:numRef>
          </c:yVal>
          <c:smooth val="0"/>
          <c:extLst>
            <c:ext xmlns:c16="http://schemas.microsoft.com/office/drawing/2014/chart" uri="{C3380CC4-5D6E-409C-BE32-E72D297353CC}">
              <c16:uniqueId val="{00000030-4DD3-4A41-8733-5879D9435D0A}"/>
            </c:ext>
          </c:extLst>
        </c:ser>
        <c:ser>
          <c:idx val="82"/>
          <c:order val="79"/>
          <c:tx>
            <c:strRef>
              <c:f>Sheet1!$CT$141</c:f>
              <c:strCache>
                <c:ptCount val="1"/>
                <c:pt idx="0">
                  <c:v>sx7.4</c:v>
                </c:pt>
              </c:strCache>
            </c:strRef>
          </c:tx>
          <c:spPr>
            <a:ln w="3175" cap="rnd">
              <a:solidFill>
                <a:schemeClr val="tx1"/>
              </a:solidFill>
              <a:prstDash val="dash"/>
              <a:round/>
            </a:ln>
            <a:effectLst/>
          </c:spPr>
          <c:marker>
            <c:symbol val="none"/>
          </c:marker>
          <c:xVal>
            <c:numRef>
              <c:f>Sheet1!$CT$142:$CU$142</c:f>
              <c:numCache>
                <c:formatCode>General</c:formatCode>
                <c:ptCount val="2"/>
                <c:pt idx="0">
                  <c:v>8.4</c:v>
                </c:pt>
                <c:pt idx="1">
                  <c:v>8.4</c:v>
                </c:pt>
              </c:numCache>
            </c:numRef>
          </c:xVal>
          <c:yVal>
            <c:numRef>
              <c:f>Sheet1!$CT$143:$CU$143</c:f>
              <c:numCache>
                <c:formatCode>General</c:formatCode>
                <c:ptCount val="2"/>
                <c:pt idx="0">
                  <c:v>1</c:v>
                </c:pt>
                <c:pt idx="1">
                  <c:v>11</c:v>
                </c:pt>
              </c:numCache>
            </c:numRef>
          </c:yVal>
          <c:smooth val="0"/>
          <c:extLst>
            <c:ext xmlns:c16="http://schemas.microsoft.com/office/drawing/2014/chart" uri="{C3380CC4-5D6E-409C-BE32-E72D297353CC}">
              <c16:uniqueId val="{00000031-4DD3-4A41-8733-5879D9435D0A}"/>
            </c:ext>
          </c:extLst>
        </c:ser>
        <c:ser>
          <c:idx val="83"/>
          <c:order val="80"/>
          <c:tx>
            <c:strRef>
              <c:f>Sheet1!$CV$141</c:f>
              <c:strCache>
                <c:ptCount val="1"/>
                <c:pt idx="0">
                  <c:v>sx7.6</c:v>
                </c:pt>
              </c:strCache>
            </c:strRef>
          </c:tx>
          <c:spPr>
            <a:ln w="3175" cap="rnd">
              <a:solidFill>
                <a:schemeClr val="tx1"/>
              </a:solidFill>
              <a:prstDash val="dash"/>
              <a:round/>
            </a:ln>
            <a:effectLst/>
          </c:spPr>
          <c:marker>
            <c:symbol val="none"/>
          </c:marker>
          <c:xVal>
            <c:numRef>
              <c:f>Sheet1!$CV$142:$CW$142</c:f>
              <c:numCache>
                <c:formatCode>General</c:formatCode>
                <c:ptCount val="2"/>
                <c:pt idx="0">
                  <c:v>8.6</c:v>
                </c:pt>
                <c:pt idx="1">
                  <c:v>8.6</c:v>
                </c:pt>
              </c:numCache>
            </c:numRef>
          </c:xVal>
          <c:yVal>
            <c:numRef>
              <c:f>Sheet1!$CV$143:$CW$143</c:f>
              <c:numCache>
                <c:formatCode>General</c:formatCode>
                <c:ptCount val="2"/>
                <c:pt idx="0">
                  <c:v>1</c:v>
                </c:pt>
                <c:pt idx="1">
                  <c:v>11</c:v>
                </c:pt>
              </c:numCache>
            </c:numRef>
          </c:yVal>
          <c:smooth val="0"/>
          <c:extLst>
            <c:ext xmlns:c16="http://schemas.microsoft.com/office/drawing/2014/chart" uri="{C3380CC4-5D6E-409C-BE32-E72D297353CC}">
              <c16:uniqueId val="{00000032-4DD3-4A41-8733-5879D9435D0A}"/>
            </c:ext>
          </c:extLst>
        </c:ser>
        <c:ser>
          <c:idx val="84"/>
          <c:order val="81"/>
          <c:tx>
            <c:strRef>
              <c:f>Sheet1!$CX$141</c:f>
              <c:strCache>
                <c:ptCount val="1"/>
                <c:pt idx="0">
                  <c:v>sx7.8</c:v>
                </c:pt>
              </c:strCache>
            </c:strRef>
          </c:tx>
          <c:spPr>
            <a:ln w="3175" cap="rnd">
              <a:solidFill>
                <a:schemeClr val="tx1"/>
              </a:solidFill>
              <a:prstDash val="dash"/>
              <a:round/>
            </a:ln>
            <a:effectLst/>
          </c:spPr>
          <c:marker>
            <c:symbol val="none"/>
          </c:marker>
          <c:xVal>
            <c:numRef>
              <c:f>Sheet1!$CX$142:$CY$142</c:f>
              <c:numCache>
                <c:formatCode>General</c:formatCode>
                <c:ptCount val="2"/>
                <c:pt idx="0">
                  <c:v>8.8000000000000007</c:v>
                </c:pt>
                <c:pt idx="1">
                  <c:v>8.8000000000000007</c:v>
                </c:pt>
              </c:numCache>
            </c:numRef>
          </c:xVal>
          <c:yVal>
            <c:numRef>
              <c:f>Sheet1!$CX$143:$CY$143</c:f>
              <c:numCache>
                <c:formatCode>General</c:formatCode>
                <c:ptCount val="2"/>
                <c:pt idx="0">
                  <c:v>1</c:v>
                </c:pt>
                <c:pt idx="1">
                  <c:v>11</c:v>
                </c:pt>
              </c:numCache>
            </c:numRef>
          </c:yVal>
          <c:smooth val="0"/>
          <c:extLst>
            <c:ext xmlns:c16="http://schemas.microsoft.com/office/drawing/2014/chart" uri="{C3380CC4-5D6E-409C-BE32-E72D297353CC}">
              <c16:uniqueId val="{00000033-4DD3-4A41-8733-5879D9435D0A}"/>
            </c:ext>
          </c:extLst>
        </c:ser>
        <c:ser>
          <c:idx val="62"/>
          <c:order val="82"/>
          <c:tx>
            <c:strRef>
              <c:f>Sheet1!$CZ$141</c:f>
              <c:strCache>
                <c:ptCount val="1"/>
                <c:pt idx="0">
                  <c:v>sx8.0</c:v>
                </c:pt>
              </c:strCache>
            </c:strRef>
          </c:tx>
          <c:spPr>
            <a:ln w="3175" cap="rnd">
              <a:solidFill>
                <a:schemeClr val="tx1"/>
              </a:solidFill>
              <a:round/>
            </a:ln>
            <a:effectLst/>
          </c:spPr>
          <c:marker>
            <c:symbol val="none"/>
          </c:marker>
          <c:xVal>
            <c:numRef>
              <c:f>Sheet1!$CZ$142:$DA$142</c:f>
              <c:numCache>
                <c:formatCode>General</c:formatCode>
                <c:ptCount val="2"/>
                <c:pt idx="0">
                  <c:v>9</c:v>
                </c:pt>
                <c:pt idx="1">
                  <c:v>9</c:v>
                </c:pt>
              </c:numCache>
            </c:numRef>
          </c:xVal>
          <c:yVal>
            <c:numRef>
              <c:f>Sheet1!$CZ$143:$DA$143</c:f>
              <c:numCache>
                <c:formatCode>General</c:formatCode>
                <c:ptCount val="2"/>
                <c:pt idx="0">
                  <c:v>1</c:v>
                </c:pt>
                <c:pt idx="1">
                  <c:v>11</c:v>
                </c:pt>
              </c:numCache>
            </c:numRef>
          </c:yVal>
          <c:smooth val="0"/>
          <c:extLst>
            <c:ext xmlns:c16="http://schemas.microsoft.com/office/drawing/2014/chart" uri="{C3380CC4-5D6E-409C-BE32-E72D297353CC}">
              <c16:uniqueId val="{0000001D-4DD3-4A41-8733-5879D9435D0A}"/>
            </c:ext>
          </c:extLst>
        </c:ser>
        <c:ser>
          <c:idx val="85"/>
          <c:order val="83"/>
          <c:tx>
            <c:strRef>
              <c:f>Sheet1!$DB$141</c:f>
              <c:strCache>
                <c:ptCount val="1"/>
                <c:pt idx="0">
                  <c:v>sx8.5</c:v>
                </c:pt>
              </c:strCache>
            </c:strRef>
          </c:tx>
          <c:spPr>
            <a:ln w="3175" cap="rnd">
              <a:solidFill>
                <a:schemeClr val="tx1"/>
              </a:solidFill>
              <a:prstDash val="dash"/>
              <a:round/>
            </a:ln>
            <a:effectLst/>
          </c:spPr>
          <c:marker>
            <c:symbol val="none"/>
          </c:marker>
          <c:xVal>
            <c:numRef>
              <c:f>Sheet1!$DB$142:$DC$142</c:f>
              <c:numCache>
                <c:formatCode>General</c:formatCode>
                <c:ptCount val="2"/>
                <c:pt idx="0">
                  <c:v>9.5</c:v>
                </c:pt>
                <c:pt idx="1">
                  <c:v>9.5</c:v>
                </c:pt>
              </c:numCache>
            </c:numRef>
          </c:xVal>
          <c:yVal>
            <c:numRef>
              <c:f>Sheet1!$DB$143:$DC$143</c:f>
              <c:numCache>
                <c:formatCode>General</c:formatCode>
                <c:ptCount val="2"/>
                <c:pt idx="0">
                  <c:v>1</c:v>
                </c:pt>
                <c:pt idx="1">
                  <c:v>11</c:v>
                </c:pt>
              </c:numCache>
            </c:numRef>
          </c:yVal>
          <c:smooth val="0"/>
          <c:extLst>
            <c:ext xmlns:c16="http://schemas.microsoft.com/office/drawing/2014/chart" uri="{C3380CC4-5D6E-409C-BE32-E72D297353CC}">
              <c16:uniqueId val="{00000034-4DD3-4A41-8733-5879D9435D0A}"/>
            </c:ext>
          </c:extLst>
        </c:ser>
        <c:ser>
          <c:idx val="86"/>
          <c:order val="84"/>
          <c:tx>
            <c:strRef>
              <c:f>Sheet1!$DF$141</c:f>
              <c:strCache>
                <c:ptCount val="1"/>
                <c:pt idx="0">
                  <c:v>sx9.5</c:v>
                </c:pt>
              </c:strCache>
            </c:strRef>
          </c:tx>
          <c:spPr>
            <a:ln w="3175" cap="rnd">
              <a:solidFill>
                <a:schemeClr val="tx1"/>
              </a:solidFill>
              <a:prstDash val="dash"/>
              <a:round/>
            </a:ln>
            <a:effectLst/>
          </c:spPr>
          <c:marker>
            <c:symbol val="none"/>
          </c:marker>
          <c:xVal>
            <c:numRef>
              <c:f>Sheet1!$DF$142:$DG$142</c:f>
              <c:numCache>
                <c:formatCode>General</c:formatCode>
                <c:ptCount val="2"/>
                <c:pt idx="0">
                  <c:v>10.5</c:v>
                </c:pt>
                <c:pt idx="1">
                  <c:v>10.5</c:v>
                </c:pt>
              </c:numCache>
            </c:numRef>
          </c:xVal>
          <c:yVal>
            <c:numRef>
              <c:f>Sheet1!$DF$143:$DG$143</c:f>
              <c:numCache>
                <c:formatCode>General</c:formatCode>
                <c:ptCount val="2"/>
                <c:pt idx="0">
                  <c:v>1</c:v>
                </c:pt>
                <c:pt idx="1">
                  <c:v>11</c:v>
                </c:pt>
              </c:numCache>
            </c:numRef>
          </c:yVal>
          <c:smooth val="0"/>
          <c:extLst>
            <c:ext xmlns:c16="http://schemas.microsoft.com/office/drawing/2014/chart" uri="{C3380CC4-5D6E-409C-BE32-E72D297353CC}">
              <c16:uniqueId val="{00000035-4DD3-4A41-8733-5879D9435D0A}"/>
            </c:ext>
          </c:extLst>
        </c:ser>
        <c:ser>
          <c:idx val="63"/>
          <c:order val="85"/>
          <c:tx>
            <c:strRef>
              <c:f>Sheet1!$DD$141</c:f>
              <c:strCache>
                <c:ptCount val="1"/>
                <c:pt idx="0">
                  <c:v>sx9.0</c:v>
                </c:pt>
              </c:strCache>
            </c:strRef>
          </c:tx>
          <c:spPr>
            <a:ln w="3175" cap="rnd">
              <a:solidFill>
                <a:schemeClr val="tx1"/>
              </a:solidFill>
              <a:round/>
            </a:ln>
            <a:effectLst/>
          </c:spPr>
          <c:marker>
            <c:symbol val="none"/>
          </c:marker>
          <c:xVal>
            <c:numRef>
              <c:f>Sheet1!$DD$142:$DE$142</c:f>
              <c:numCache>
                <c:formatCode>General</c:formatCode>
                <c:ptCount val="2"/>
                <c:pt idx="0">
                  <c:v>10</c:v>
                </c:pt>
                <c:pt idx="1">
                  <c:v>10</c:v>
                </c:pt>
              </c:numCache>
            </c:numRef>
          </c:xVal>
          <c:yVal>
            <c:numRef>
              <c:f>Sheet1!$DD$143:$DE$143</c:f>
              <c:numCache>
                <c:formatCode>General</c:formatCode>
                <c:ptCount val="2"/>
                <c:pt idx="0">
                  <c:v>1</c:v>
                </c:pt>
                <c:pt idx="1">
                  <c:v>11</c:v>
                </c:pt>
              </c:numCache>
            </c:numRef>
          </c:yVal>
          <c:smooth val="0"/>
          <c:extLst>
            <c:ext xmlns:c16="http://schemas.microsoft.com/office/drawing/2014/chart" uri="{C3380CC4-5D6E-409C-BE32-E72D297353CC}">
              <c16:uniqueId val="{0000001E-4DD3-4A41-8733-5879D9435D0A}"/>
            </c:ext>
          </c:extLst>
        </c:ser>
        <c:ser>
          <c:idx val="64"/>
          <c:order val="86"/>
          <c:tx>
            <c:strRef>
              <c:f>Sheet1!$DH$141</c:f>
              <c:strCache>
                <c:ptCount val="1"/>
                <c:pt idx="0">
                  <c:v>sx10.0</c:v>
                </c:pt>
              </c:strCache>
            </c:strRef>
          </c:tx>
          <c:spPr>
            <a:ln w="3175" cap="rnd">
              <a:solidFill>
                <a:schemeClr val="tx1"/>
              </a:solidFill>
              <a:round/>
            </a:ln>
            <a:effectLst/>
          </c:spPr>
          <c:marker>
            <c:symbol val="none"/>
          </c:marker>
          <c:xVal>
            <c:numRef>
              <c:f>Sheet1!$DH$142:$DI$142</c:f>
              <c:numCache>
                <c:formatCode>General</c:formatCode>
                <c:ptCount val="2"/>
                <c:pt idx="0">
                  <c:v>11</c:v>
                </c:pt>
                <c:pt idx="1">
                  <c:v>11</c:v>
                </c:pt>
              </c:numCache>
            </c:numRef>
          </c:xVal>
          <c:yVal>
            <c:numRef>
              <c:f>Sheet1!$DH$143:$DI$143</c:f>
              <c:numCache>
                <c:formatCode>General</c:formatCode>
                <c:ptCount val="2"/>
                <c:pt idx="0">
                  <c:v>1</c:v>
                </c:pt>
                <c:pt idx="1">
                  <c:v>11</c:v>
                </c:pt>
              </c:numCache>
            </c:numRef>
          </c:yVal>
          <c:smooth val="0"/>
          <c:extLst>
            <c:ext xmlns:c16="http://schemas.microsoft.com/office/drawing/2014/chart" uri="{C3380CC4-5D6E-409C-BE32-E72D297353CC}">
              <c16:uniqueId val="{0000001F-4DD3-4A41-8733-5879D9435D0A}"/>
            </c:ext>
          </c:extLst>
        </c:ser>
        <c:ser>
          <c:idx val="87"/>
          <c:order val="87"/>
          <c:tx>
            <c:strRef>
              <c:f>Sheet1!$F$144</c:f>
              <c:strCache>
                <c:ptCount val="1"/>
                <c:pt idx="0">
                  <c:v>sy0.1</c:v>
                </c:pt>
              </c:strCache>
            </c:strRef>
          </c:tx>
          <c:spPr>
            <a:ln w="3175" cap="rnd">
              <a:solidFill>
                <a:schemeClr val="tx1"/>
              </a:solidFill>
              <a:prstDash val="dash"/>
              <a:round/>
            </a:ln>
            <a:effectLst/>
          </c:spPr>
          <c:marker>
            <c:symbol val="none"/>
          </c:marker>
          <c:xVal>
            <c:numRef>
              <c:f>Sheet1!$F$145:$G$145</c:f>
              <c:numCache>
                <c:formatCode>General</c:formatCode>
                <c:ptCount val="2"/>
                <c:pt idx="0">
                  <c:v>1</c:v>
                </c:pt>
                <c:pt idx="1">
                  <c:v>11</c:v>
                </c:pt>
              </c:numCache>
            </c:numRef>
          </c:xVal>
          <c:yVal>
            <c:numRef>
              <c:f>Sheet1!$F$146:$G$146</c:f>
              <c:numCache>
                <c:formatCode>General</c:formatCode>
                <c:ptCount val="2"/>
                <c:pt idx="0">
                  <c:v>1.1000000000000001</c:v>
                </c:pt>
                <c:pt idx="1">
                  <c:v>1.1000000000000001</c:v>
                </c:pt>
              </c:numCache>
            </c:numRef>
          </c:yVal>
          <c:smooth val="0"/>
          <c:extLst>
            <c:ext xmlns:c16="http://schemas.microsoft.com/office/drawing/2014/chart" uri="{C3380CC4-5D6E-409C-BE32-E72D297353CC}">
              <c16:uniqueId val="{00000036-4DD3-4A41-8733-5879D9435D0A}"/>
            </c:ext>
          </c:extLst>
        </c:ser>
        <c:ser>
          <c:idx val="88"/>
          <c:order val="88"/>
          <c:tx>
            <c:strRef>
              <c:f>Sheet1!$H$144</c:f>
              <c:strCache>
                <c:ptCount val="1"/>
                <c:pt idx="0">
                  <c:v>sy0.2</c:v>
                </c:pt>
              </c:strCache>
            </c:strRef>
          </c:tx>
          <c:spPr>
            <a:ln w="3175" cap="rnd">
              <a:solidFill>
                <a:schemeClr val="tx1"/>
              </a:solidFill>
              <a:prstDash val="dash"/>
              <a:round/>
            </a:ln>
            <a:effectLst/>
          </c:spPr>
          <c:marker>
            <c:symbol val="none"/>
          </c:marker>
          <c:xVal>
            <c:numRef>
              <c:f>Sheet1!$H$145:$I$145</c:f>
              <c:numCache>
                <c:formatCode>General</c:formatCode>
                <c:ptCount val="2"/>
                <c:pt idx="0">
                  <c:v>1</c:v>
                </c:pt>
                <c:pt idx="1">
                  <c:v>11</c:v>
                </c:pt>
              </c:numCache>
            </c:numRef>
          </c:xVal>
          <c:yVal>
            <c:numRef>
              <c:f>Sheet1!$H$146:$I$146</c:f>
              <c:numCache>
                <c:formatCode>General</c:formatCode>
                <c:ptCount val="2"/>
                <c:pt idx="0">
                  <c:v>1.2</c:v>
                </c:pt>
                <c:pt idx="1">
                  <c:v>1.2</c:v>
                </c:pt>
              </c:numCache>
            </c:numRef>
          </c:yVal>
          <c:smooth val="0"/>
          <c:extLst>
            <c:ext xmlns:c16="http://schemas.microsoft.com/office/drawing/2014/chart" uri="{C3380CC4-5D6E-409C-BE32-E72D297353CC}">
              <c16:uniqueId val="{00000037-4DD3-4A41-8733-5879D9435D0A}"/>
            </c:ext>
          </c:extLst>
        </c:ser>
        <c:ser>
          <c:idx val="89"/>
          <c:order val="89"/>
          <c:tx>
            <c:strRef>
              <c:f>Sheet1!$J$144</c:f>
              <c:strCache>
                <c:ptCount val="1"/>
                <c:pt idx="0">
                  <c:v>sy0.3</c:v>
                </c:pt>
              </c:strCache>
            </c:strRef>
          </c:tx>
          <c:spPr>
            <a:ln w="3175" cap="rnd">
              <a:solidFill>
                <a:schemeClr val="tx1"/>
              </a:solidFill>
              <a:prstDash val="dash"/>
              <a:round/>
            </a:ln>
            <a:effectLst/>
          </c:spPr>
          <c:marker>
            <c:symbol val="none"/>
          </c:marker>
          <c:xVal>
            <c:numRef>
              <c:f>Sheet1!$J$145:$K$145</c:f>
              <c:numCache>
                <c:formatCode>General</c:formatCode>
                <c:ptCount val="2"/>
                <c:pt idx="0">
                  <c:v>1</c:v>
                </c:pt>
                <c:pt idx="1">
                  <c:v>11</c:v>
                </c:pt>
              </c:numCache>
            </c:numRef>
          </c:xVal>
          <c:yVal>
            <c:numRef>
              <c:f>Sheet1!$J$146:$K$146</c:f>
              <c:numCache>
                <c:formatCode>General</c:formatCode>
                <c:ptCount val="2"/>
                <c:pt idx="0">
                  <c:v>1.3</c:v>
                </c:pt>
                <c:pt idx="1">
                  <c:v>1.3</c:v>
                </c:pt>
              </c:numCache>
            </c:numRef>
          </c:yVal>
          <c:smooth val="0"/>
          <c:extLst>
            <c:ext xmlns:c16="http://schemas.microsoft.com/office/drawing/2014/chart" uri="{C3380CC4-5D6E-409C-BE32-E72D297353CC}">
              <c16:uniqueId val="{00000038-4DD3-4A41-8733-5879D9435D0A}"/>
            </c:ext>
          </c:extLst>
        </c:ser>
        <c:ser>
          <c:idx val="90"/>
          <c:order val="90"/>
          <c:tx>
            <c:strRef>
              <c:f>Sheet1!$L$144</c:f>
              <c:strCache>
                <c:ptCount val="1"/>
                <c:pt idx="0">
                  <c:v>sy0.4</c:v>
                </c:pt>
              </c:strCache>
            </c:strRef>
          </c:tx>
          <c:spPr>
            <a:ln w="3175" cap="rnd">
              <a:solidFill>
                <a:schemeClr val="tx1"/>
              </a:solidFill>
              <a:prstDash val="dash"/>
              <a:round/>
            </a:ln>
            <a:effectLst/>
          </c:spPr>
          <c:marker>
            <c:symbol val="none"/>
          </c:marker>
          <c:xVal>
            <c:numRef>
              <c:f>Sheet1!$L$145:$M$145</c:f>
              <c:numCache>
                <c:formatCode>General</c:formatCode>
                <c:ptCount val="2"/>
                <c:pt idx="0">
                  <c:v>1</c:v>
                </c:pt>
                <c:pt idx="1">
                  <c:v>11</c:v>
                </c:pt>
              </c:numCache>
            </c:numRef>
          </c:xVal>
          <c:yVal>
            <c:numRef>
              <c:f>Sheet1!$L$146:$M$146</c:f>
              <c:numCache>
                <c:formatCode>General</c:formatCode>
                <c:ptCount val="2"/>
                <c:pt idx="0">
                  <c:v>1.4</c:v>
                </c:pt>
                <c:pt idx="1">
                  <c:v>1.4</c:v>
                </c:pt>
              </c:numCache>
            </c:numRef>
          </c:yVal>
          <c:smooth val="0"/>
          <c:extLst>
            <c:ext xmlns:c16="http://schemas.microsoft.com/office/drawing/2014/chart" uri="{C3380CC4-5D6E-409C-BE32-E72D297353CC}">
              <c16:uniqueId val="{00000039-4DD3-4A41-8733-5879D9435D0A}"/>
            </c:ext>
          </c:extLst>
        </c:ser>
        <c:ser>
          <c:idx val="91"/>
          <c:order val="91"/>
          <c:tx>
            <c:strRef>
              <c:f>Sheet1!$N$144</c:f>
              <c:strCache>
                <c:ptCount val="1"/>
                <c:pt idx="0">
                  <c:v>sy0.5</c:v>
                </c:pt>
              </c:strCache>
            </c:strRef>
          </c:tx>
          <c:spPr>
            <a:ln w="3175" cap="rnd">
              <a:solidFill>
                <a:schemeClr val="tx1"/>
              </a:solidFill>
              <a:round/>
            </a:ln>
            <a:effectLst/>
          </c:spPr>
          <c:marker>
            <c:symbol val="none"/>
          </c:marker>
          <c:xVal>
            <c:numRef>
              <c:f>Sheet1!$N$145:$O$145</c:f>
              <c:numCache>
                <c:formatCode>General</c:formatCode>
                <c:ptCount val="2"/>
                <c:pt idx="0">
                  <c:v>1</c:v>
                </c:pt>
                <c:pt idx="1">
                  <c:v>11</c:v>
                </c:pt>
              </c:numCache>
            </c:numRef>
          </c:xVal>
          <c:yVal>
            <c:numRef>
              <c:f>Sheet1!$N$146:$O$146</c:f>
              <c:numCache>
                <c:formatCode>General</c:formatCode>
                <c:ptCount val="2"/>
                <c:pt idx="0">
                  <c:v>1.5</c:v>
                </c:pt>
                <c:pt idx="1">
                  <c:v>1.5</c:v>
                </c:pt>
              </c:numCache>
            </c:numRef>
          </c:yVal>
          <c:smooth val="0"/>
          <c:extLst>
            <c:ext xmlns:c16="http://schemas.microsoft.com/office/drawing/2014/chart" uri="{C3380CC4-5D6E-409C-BE32-E72D297353CC}">
              <c16:uniqueId val="{0000003A-4DD3-4A41-8733-5879D9435D0A}"/>
            </c:ext>
          </c:extLst>
        </c:ser>
        <c:ser>
          <c:idx val="92"/>
          <c:order val="92"/>
          <c:tx>
            <c:strRef>
              <c:f>Sheet1!$P$144</c:f>
              <c:strCache>
                <c:ptCount val="1"/>
                <c:pt idx="0">
                  <c:v>sy0.6</c:v>
                </c:pt>
              </c:strCache>
            </c:strRef>
          </c:tx>
          <c:spPr>
            <a:ln w="3175" cap="rnd">
              <a:solidFill>
                <a:schemeClr val="tx1"/>
              </a:solidFill>
              <a:prstDash val="dash"/>
              <a:round/>
            </a:ln>
            <a:effectLst/>
          </c:spPr>
          <c:marker>
            <c:symbol val="none"/>
          </c:marker>
          <c:xVal>
            <c:numRef>
              <c:f>Sheet1!$P$145:$Q$145</c:f>
              <c:numCache>
                <c:formatCode>General</c:formatCode>
                <c:ptCount val="2"/>
                <c:pt idx="0">
                  <c:v>1</c:v>
                </c:pt>
                <c:pt idx="1">
                  <c:v>11</c:v>
                </c:pt>
              </c:numCache>
            </c:numRef>
          </c:xVal>
          <c:yVal>
            <c:numRef>
              <c:f>Sheet1!$P$146:$Q$146</c:f>
              <c:numCache>
                <c:formatCode>General</c:formatCode>
                <c:ptCount val="2"/>
                <c:pt idx="0">
                  <c:v>1.6</c:v>
                </c:pt>
                <c:pt idx="1">
                  <c:v>1.6</c:v>
                </c:pt>
              </c:numCache>
            </c:numRef>
          </c:yVal>
          <c:smooth val="0"/>
          <c:extLst>
            <c:ext xmlns:c16="http://schemas.microsoft.com/office/drawing/2014/chart" uri="{C3380CC4-5D6E-409C-BE32-E72D297353CC}">
              <c16:uniqueId val="{0000003B-4DD3-4A41-8733-5879D9435D0A}"/>
            </c:ext>
          </c:extLst>
        </c:ser>
        <c:ser>
          <c:idx val="93"/>
          <c:order val="93"/>
          <c:tx>
            <c:strRef>
              <c:f>Sheet1!$R$144</c:f>
              <c:strCache>
                <c:ptCount val="1"/>
                <c:pt idx="0">
                  <c:v>sy0.7</c:v>
                </c:pt>
              </c:strCache>
            </c:strRef>
          </c:tx>
          <c:spPr>
            <a:ln w="3175" cap="rnd">
              <a:solidFill>
                <a:schemeClr val="tx1"/>
              </a:solidFill>
              <a:prstDash val="dash"/>
              <a:round/>
            </a:ln>
            <a:effectLst/>
          </c:spPr>
          <c:marker>
            <c:symbol val="none"/>
          </c:marker>
          <c:xVal>
            <c:numRef>
              <c:f>Sheet1!$R$145:$S$145</c:f>
              <c:numCache>
                <c:formatCode>General</c:formatCode>
                <c:ptCount val="2"/>
                <c:pt idx="0">
                  <c:v>1</c:v>
                </c:pt>
                <c:pt idx="1">
                  <c:v>11</c:v>
                </c:pt>
              </c:numCache>
            </c:numRef>
          </c:xVal>
          <c:yVal>
            <c:numRef>
              <c:f>Sheet1!$R$146:$S$146</c:f>
              <c:numCache>
                <c:formatCode>General</c:formatCode>
                <c:ptCount val="2"/>
                <c:pt idx="0">
                  <c:v>1.7</c:v>
                </c:pt>
                <c:pt idx="1">
                  <c:v>1.7</c:v>
                </c:pt>
              </c:numCache>
            </c:numRef>
          </c:yVal>
          <c:smooth val="0"/>
          <c:extLst>
            <c:ext xmlns:c16="http://schemas.microsoft.com/office/drawing/2014/chart" uri="{C3380CC4-5D6E-409C-BE32-E72D297353CC}">
              <c16:uniqueId val="{0000003C-4DD3-4A41-8733-5879D9435D0A}"/>
            </c:ext>
          </c:extLst>
        </c:ser>
        <c:ser>
          <c:idx val="94"/>
          <c:order val="94"/>
          <c:tx>
            <c:strRef>
              <c:f>Sheet1!$T$144</c:f>
              <c:strCache>
                <c:ptCount val="1"/>
                <c:pt idx="0">
                  <c:v>sy0.8</c:v>
                </c:pt>
              </c:strCache>
            </c:strRef>
          </c:tx>
          <c:spPr>
            <a:ln w="3175" cap="rnd">
              <a:solidFill>
                <a:schemeClr val="tx1"/>
              </a:solidFill>
              <a:prstDash val="dash"/>
              <a:round/>
            </a:ln>
            <a:effectLst/>
          </c:spPr>
          <c:marker>
            <c:symbol val="none"/>
          </c:marker>
          <c:xVal>
            <c:numRef>
              <c:f>Sheet1!$T$145:$U$145</c:f>
              <c:numCache>
                <c:formatCode>General</c:formatCode>
                <c:ptCount val="2"/>
                <c:pt idx="0">
                  <c:v>1</c:v>
                </c:pt>
                <c:pt idx="1">
                  <c:v>11</c:v>
                </c:pt>
              </c:numCache>
            </c:numRef>
          </c:xVal>
          <c:yVal>
            <c:numRef>
              <c:f>Sheet1!$T$146:$U$146</c:f>
              <c:numCache>
                <c:formatCode>General</c:formatCode>
                <c:ptCount val="2"/>
                <c:pt idx="0">
                  <c:v>1.8</c:v>
                </c:pt>
                <c:pt idx="1">
                  <c:v>1.8</c:v>
                </c:pt>
              </c:numCache>
            </c:numRef>
          </c:yVal>
          <c:smooth val="0"/>
          <c:extLst>
            <c:ext xmlns:c16="http://schemas.microsoft.com/office/drawing/2014/chart" uri="{C3380CC4-5D6E-409C-BE32-E72D297353CC}">
              <c16:uniqueId val="{0000003D-4DD3-4A41-8733-5879D9435D0A}"/>
            </c:ext>
          </c:extLst>
        </c:ser>
        <c:ser>
          <c:idx val="95"/>
          <c:order val="95"/>
          <c:tx>
            <c:strRef>
              <c:f>Sheet1!$V$144</c:f>
              <c:strCache>
                <c:ptCount val="1"/>
                <c:pt idx="0">
                  <c:v>sy0.9</c:v>
                </c:pt>
              </c:strCache>
            </c:strRef>
          </c:tx>
          <c:spPr>
            <a:ln w="3175" cap="rnd">
              <a:solidFill>
                <a:schemeClr val="tx1"/>
              </a:solidFill>
              <a:prstDash val="dash"/>
              <a:round/>
            </a:ln>
            <a:effectLst/>
          </c:spPr>
          <c:marker>
            <c:symbol val="none"/>
          </c:marker>
          <c:xVal>
            <c:numRef>
              <c:f>Sheet1!$V$145:$W$145</c:f>
              <c:numCache>
                <c:formatCode>General</c:formatCode>
                <c:ptCount val="2"/>
                <c:pt idx="0">
                  <c:v>1</c:v>
                </c:pt>
                <c:pt idx="1">
                  <c:v>11</c:v>
                </c:pt>
              </c:numCache>
            </c:numRef>
          </c:xVal>
          <c:yVal>
            <c:numRef>
              <c:f>Sheet1!$V$146:$W$146</c:f>
              <c:numCache>
                <c:formatCode>General</c:formatCode>
                <c:ptCount val="2"/>
                <c:pt idx="0">
                  <c:v>1.9</c:v>
                </c:pt>
                <c:pt idx="1">
                  <c:v>1.9</c:v>
                </c:pt>
              </c:numCache>
            </c:numRef>
          </c:yVal>
          <c:smooth val="0"/>
          <c:extLst>
            <c:ext xmlns:c16="http://schemas.microsoft.com/office/drawing/2014/chart" uri="{C3380CC4-5D6E-409C-BE32-E72D297353CC}">
              <c16:uniqueId val="{0000003E-4DD3-4A41-8733-5879D9435D0A}"/>
            </c:ext>
          </c:extLst>
        </c:ser>
        <c:ser>
          <c:idx val="96"/>
          <c:order val="96"/>
          <c:tx>
            <c:strRef>
              <c:f>Sheet1!$X$144</c:f>
              <c:strCache>
                <c:ptCount val="1"/>
                <c:pt idx="0">
                  <c:v>sy1.0</c:v>
                </c:pt>
              </c:strCache>
            </c:strRef>
          </c:tx>
          <c:spPr>
            <a:ln w="3175" cap="rnd">
              <a:solidFill>
                <a:schemeClr val="tx1"/>
              </a:solidFill>
              <a:round/>
            </a:ln>
            <a:effectLst/>
          </c:spPr>
          <c:marker>
            <c:symbol val="none"/>
          </c:marker>
          <c:xVal>
            <c:numRef>
              <c:f>Sheet1!$X$145:$Y$145</c:f>
              <c:numCache>
                <c:formatCode>General</c:formatCode>
                <c:ptCount val="2"/>
                <c:pt idx="0">
                  <c:v>1</c:v>
                </c:pt>
                <c:pt idx="1">
                  <c:v>11</c:v>
                </c:pt>
              </c:numCache>
            </c:numRef>
          </c:xVal>
          <c:yVal>
            <c:numRef>
              <c:f>Sheet1!$X$146:$Y$146</c:f>
              <c:numCache>
                <c:formatCode>General</c:formatCode>
                <c:ptCount val="2"/>
                <c:pt idx="0">
                  <c:v>2</c:v>
                </c:pt>
                <c:pt idx="1">
                  <c:v>2</c:v>
                </c:pt>
              </c:numCache>
            </c:numRef>
          </c:yVal>
          <c:smooth val="0"/>
          <c:extLst>
            <c:ext xmlns:c16="http://schemas.microsoft.com/office/drawing/2014/chart" uri="{C3380CC4-5D6E-409C-BE32-E72D297353CC}">
              <c16:uniqueId val="{0000003F-4DD3-4A41-8733-5879D9435D0A}"/>
            </c:ext>
          </c:extLst>
        </c:ser>
        <c:ser>
          <c:idx val="97"/>
          <c:order val="97"/>
          <c:tx>
            <c:strRef>
              <c:f>Sheet1!$Z$144</c:f>
              <c:strCache>
                <c:ptCount val="1"/>
                <c:pt idx="0">
                  <c:v>sy1.1</c:v>
                </c:pt>
              </c:strCache>
            </c:strRef>
          </c:tx>
          <c:spPr>
            <a:ln w="3175" cap="rnd">
              <a:solidFill>
                <a:schemeClr val="tx1"/>
              </a:solidFill>
              <a:prstDash val="dash"/>
              <a:round/>
            </a:ln>
            <a:effectLst/>
          </c:spPr>
          <c:marker>
            <c:symbol val="none"/>
          </c:marker>
          <c:xVal>
            <c:numRef>
              <c:f>Sheet1!$Z$145:$AA$145</c:f>
              <c:numCache>
                <c:formatCode>General</c:formatCode>
                <c:ptCount val="2"/>
                <c:pt idx="0">
                  <c:v>1</c:v>
                </c:pt>
                <c:pt idx="1">
                  <c:v>11</c:v>
                </c:pt>
              </c:numCache>
            </c:numRef>
          </c:xVal>
          <c:yVal>
            <c:numRef>
              <c:f>Sheet1!$Z$146:$AA$146</c:f>
              <c:numCache>
                <c:formatCode>General</c:formatCode>
                <c:ptCount val="2"/>
                <c:pt idx="0">
                  <c:v>2.1</c:v>
                </c:pt>
                <c:pt idx="1">
                  <c:v>2.1</c:v>
                </c:pt>
              </c:numCache>
            </c:numRef>
          </c:yVal>
          <c:smooth val="0"/>
          <c:extLst>
            <c:ext xmlns:c16="http://schemas.microsoft.com/office/drawing/2014/chart" uri="{C3380CC4-5D6E-409C-BE32-E72D297353CC}">
              <c16:uniqueId val="{00000040-4DD3-4A41-8733-5879D9435D0A}"/>
            </c:ext>
          </c:extLst>
        </c:ser>
        <c:ser>
          <c:idx val="98"/>
          <c:order val="98"/>
          <c:tx>
            <c:strRef>
              <c:f>Sheet1!$AB$144</c:f>
              <c:strCache>
                <c:ptCount val="1"/>
                <c:pt idx="0">
                  <c:v>sy1.2</c:v>
                </c:pt>
              </c:strCache>
            </c:strRef>
          </c:tx>
          <c:spPr>
            <a:ln w="3175" cap="rnd">
              <a:solidFill>
                <a:schemeClr val="tx1"/>
              </a:solidFill>
              <a:prstDash val="dash"/>
              <a:round/>
            </a:ln>
            <a:effectLst/>
          </c:spPr>
          <c:marker>
            <c:symbol val="none"/>
          </c:marker>
          <c:xVal>
            <c:numRef>
              <c:f>Sheet1!$AB$145:$AC$145</c:f>
              <c:numCache>
                <c:formatCode>General</c:formatCode>
                <c:ptCount val="2"/>
                <c:pt idx="0">
                  <c:v>1</c:v>
                </c:pt>
                <c:pt idx="1">
                  <c:v>11</c:v>
                </c:pt>
              </c:numCache>
            </c:numRef>
          </c:xVal>
          <c:yVal>
            <c:numRef>
              <c:f>Sheet1!$AB$146:$AC$146</c:f>
              <c:numCache>
                <c:formatCode>General</c:formatCode>
                <c:ptCount val="2"/>
                <c:pt idx="0">
                  <c:v>2.2000000000000002</c:v>
                </c:pt>
                <c:pt idx="1">
                  <c:v>2.2000000000000002</c:v>
                </c:pt>
              </c:numCache>
            </c:numRef>
          </c:yVal>
          <c:smooth val="0"/>
          <c:extLst>
            <c:ext xmlns:c16="http://schemas.microsoft.com/office/drawing/2014/chart" uri="{C3380CC4-5D6E-409C-BE32-E72D297353CC}">
              <c16:uniqueId val="{00000041-4DD3-4A41-8733-5879D9435D0A}"/>
            </c:ext>
          </c:extLst>
        </c:ser>
        <c:ser>
          <c:idx val="99"/>
          <c:order val="99"/>
          <c:tx>
            <c:strRef>
              <c:f>Sheet1!$AD$144</c:f>
              <c:strCache>
                <c:ptCount val="1"/>
                <c:pt idx="0">
                  <c:v>sy1.3</c:v>
                </c:pt>
              </c:strCache>
            </c:strRef>
          </c:tx>
          <c:spPr>
            <a:ln w="3175" cap="rnd">
              <a:solidFill>
                <a:schemeClr val="tx1"/>
              </a:solidFill>
              <a:prstDash val="dash"/>
              <a:round/>
            </a:ln>
            <a:effectLst/>
          </c:spPr>
          <c:marker>
            <c:symbol val="none"/>
          </c:marker>
          <c:xVal>
            <c:numRef>
              <c:f>Sheet1!$AD$145:$AE$145</c:f>
              <c:numCache>
                <c:formatCode>General</c:formatCode>
                <c:ptCount val="2"/>
                <c:pt idx="0">
                  <c:v>1</c:v>
                </c:pt>
                <c:pt idx="1">
                  <c:v>11</c:v>
                </c:pt>
              </c:numCache>
            </c:numRef>
          </c:xVal>
          <c:yVal>
            <c:numRef>
              <c:f>Sheet1!$AD$146:$AE$146</c:f>
              <c:numCache>
                <c:formatCode>General</c:formatCode>
                <c:ptCount val="2"/>
                <c:pt idx="0">
                  <c:v>2.2999999999999998</c:v>
                </c:pt>
                <c:pt idx="1">
                  <c:v>2.2999999999999998</c:v>
                </c:pt>
              </c:numCache>
            </c:numRef>
          </c:yVal>
          <c:smooth val="0"/>
          <c:extLst>
            <c:ext xmlns:c16="http://schemas.microsoft.com/office/drawing/2014/chart" uri="{C3380CC4-5D6E-409C-BE32-E72D297353CC}">
              <c16:uniqueId val="{00000042-4DD3-4A41-8733-5879D9435D0A}"/>
            </c:ext>
          </c:extLst>
        </c:ser>
        <c:ser>
          <c:idx val="100"/>
          <c:order val="100"/>
          <c:tx>
            <c:strRef>
              <c:f>Sheet1!$AF$144</c:f>
              <c:strCache>
                <c:ptCount val="1"/>
                <c:pt idx="0">
                  <c:v>sy1.4</c:v>
                </c:pt>
              </c:strCache>
            </c:strRef>
          </c:tx>
          <c:spPr>
            <a:ln w="3175" cap="rnd">
              <a:solidFill>
                <a:schemeClr val="tx1"/>
              </a:solidFill>
              <a:prstDash val="dash"/>
              <a:round/>
            </a:ln>
            <a:effectLst/>
          </c:spPr>
          <c:marker>
            <c:symbol val="none"/>
          </c:marker>
          <c:xVal>
            <c:numRef>
              <c:f>Sheet1!$AF$145:$AG$145</c:f>
              <c:numCache>
                <c:formatCode>General</c:formatCode>
                <c:ptCount val="2"/>
                <c:pt idx="0">
                  <c:v>1</c:v>
                </c:pt>
                <c:pt idx="1">
                  <c:v>11</c:v>
                </c:pt>
              </c:numCache>
            </c:numRef>
          </c:xVal>
          <c:yVal>
            <c:numRef>
              <c:f>Sheet1!$AF$146:$AG$146</c:f>
              <c:numCache>
                <c:formatCode>General</c:formatCode>
                <c:ptCount val="2"/>
                <c:pt idx="0">
                  <c:v>2.4</c:v>
                </c:pt>
                <c:pt idx="1">
                  <c:v>2.4</c:v>
                </c:pt>
              </c:numCache>
            </c:numRef>
          </c:yVal>
          <c:smooth val="0"/>
          <c:extLst>
            <c:ext xmlns:c16="http://schemas.microsoft.com/office/drawing/2014/chart" uri="{C3380CC4-5D6E-409C-BE32-E72D297353CC}">
              <c16:uniqueId val="{00000043-4DD3-4A41-8733-5879D9435D0A}"/>
            </c:ext>
          </c:extLst>
        </c:ser>
        <c:ser>
          <c:idx val="101"/>
          <c:order val="101"/>
          <c:tx>
            <c:strRef>
              <c:f>Sheet1!$AH$144</c:f>
              <c:strCache>
                <c:ptCount val="1"/>
                <c:pt idx="0">
                  <c:v>sy1.5</c:v>
                </c:pt>
              </c:strCache>
            </c:strRef>
          </c:tx>
          <c:spPr>
            <a:ln w="3175" cap="rnd">
              <a:solidFill>
                <a:schemeClr val="tx1"/>
              </a:solidFill>
              <a:round/>
            </a:ln>
            <a:effectLst/>
          </c:spPr>
          <c:marker>
            <c:symbol val="none"/>
          </c:marker>
          <c:xVal>
            <c:numRef>
              <c:f>Sheet1!$AH$145:$AI$145</c:f>
              <c:numCache>
                <c:formatCode>General</c:formatCode>
                <c:ptCount val="2"/>
                <c:pt idx="0">
                  <c:v>1</c:v>
                </c:pt>
                <c:pt idx="1">
                  <c:v>11</c:v>
                </c:pt>
              </c:numCache>
            </c:numRef>
          </c:xVal>
          <c:yVal>
            <c:numRef>
              <c:f>Sheet1!$AH$146:$AI$146</c:f>
              <c:numCache>
                <c:formatCode>General</c:formatCode>
                <c:ptCount val="2"/>
                <c:pt idx="0">
                  <c:v>2.5</c:v>
                </c:pt>
                <c:pt idx="1">
                  <c:v>2.5</c:v>
                </c:pt>
              </c:numCache>
            </c:numRef>
          </c:yVal>
          <c:smooth val="0"/>
          <c:extLst>
            <c:ext xmlns:c16="http://schemas.microsoft.com/office/drawing/2014/chart" uri="{C3380CC4-5D6E-409C-BE32-E72D297353CC}">
              <c16:uniqueId val="{00000044-4DD3-4A41-8733-5879D9435D0A}"/>
            </c:ext>
          </c:extLst>
        </c:ser>
        <c:ser>
          <c:idx val="102"/>
          <c:order val="102"/>
          <c:tx>
            <c:strRef>
              <c:f>Sheet1!$AJ$144</c:f>
              <c:strCache>
                <c:ptCount val="1"/>
                <c:pt idx="0">
                  <c:v>sy1.6</c:v>
                </c:pt>
              </c:strCache>
            </c:strRef>
          </c:tx>
          <c:spPr>
            <a:ln w="3175" cap="rnd">
              <a:solidFill>
                <a:schemeClr val="tx1"/>
              </a:solidFill>
              <a:prstDash val="dash"/>
              <a:round/>
            </a:ln>
            <a:effectLst/>
          </c:spPr>
          <c:marker>
            <c:symbol val="none"/>
          </c:marker>
          <c:xVal>
            <c:numRef>
              <c:f>Sheet1!$AJ$145:$AK$145</c:f>
              <c:numCache>
                <c:formatCode>General</c:formatCode>
                <c:ptCount val="2"/>
                <c:pt idx="0">
                  <c:v>1</c:v>
                </c:pt>
                <c:pt idx="1">
                  <c:v>11</c:v>
                </c:pt>
              </c:numCache>
            </c:numRef>
          </c:xVal>
          <c:yVal>
            <c:numRef>
              <c:f>Sheet1!$AJ$146:$AK$146</c:f>
              <c:numCache>
                <c:formatCode>General</c:formatCode>
                <c:ptCount val="2"/>
                <c:pt idx="0">
                  <c:v>2.6</c:v>
                </c:pt>
                <c:pt idx="1">
                  <c:v>2.6</c:v>
                </c:pt>
              </c:numCache>
            </c:numRef>
          </c:yVal>
          <c:smooth val="0"/>
          <c:extLst>
            <c:ext xmlns:c16="http://schemas.microsoft.com/office/drawing/2014/chart" uri="{C3380CC4-5D6E-409C-BE32-E72D297353CC}">
              <c16:uniqueId val="{00000045-4DD3-4A41-8733-5879D9435D0A}"/>
            </c:ext>
          </c:extLst>
        </c:ser>
        <c:ser>
          <c:idx val="103"/>
          <c:order val="103"/>
          <c:tx>
            <c:strRef>
              <c:f>Sheet1!$AL$144</c:f>
              <c:strCache>
                <c:ptCount val="1"/>
                <c:pt idx="0">
                  <c:v>sy1.7</c:v>
                </c:pt>
              </c:strCache>
            </c:strRef>
          </c:tx>
          <c:spPr>
            <a:ln w="3175" cap="rnd">
              <a:solidFill>
                <a:schemeClr val="tx1"/>
              </a:solidFill>
              <a:prstDash val="dash"/>
              <a:round/>
            </a:ln>
            <a:effectLst/>
          </c:spPr>
          <c:marker>
            <c:symbol val="none"/>
          </c:marker>
          <c:xVal>
            <c:numRef>
              <c:f>Sheet1!$AL$145:$AM$145</c:f>
              <c:numCache>
                <c:formatCode>General</c:formatCode>
                <c:ptCount val="2"/>
                <c:pt idx="0">
                  <c:v>1</c:v>
                </c:pt>
                <c:pt idx="1">
                  <c:v>11</c:v>
                </c:pt>
              </c:numCache>
            </c:numRef>
          </c:xVal>
          <c:yVal>
            <c:numRef>
              <c:f>Sheet1!$AL$146:$AM$146</c:f>
              <c:numCache>
                <c:formatCode>General</c:formatCode>
                <c:ptCount val="2"/>
                <c:pt idx="0">
                  <c:v>2.7</c:v>
                </c:pt>
                <c:pt idx="1">
                  <c:v>2.7</c:v>
                </c:pt>
              </c:numCache>
            </c:numRef>
          </c:yVal>
          <c:smooth val="0"/>
          <c:extLst>
            <c:ext xmlns:c16="http://schemas.microsoft.com/office/drawing/2014/chart" uri="{C3380CC4-5D6E-409C-BE32-E72D297353CC}">
              <c16:uniqueId val="{00000046-4DD3-4A41-8733-5879D9435D0A}"/>
            </c:ext>
          </c:extLst>
        </c:ser>
        <c:ser>
          <c:idx val="104"/>
          <c:order val="104"/>
          <c:tx>
            <c:strRef>
              <c:f>Sheet1!$AN$144</c:f>
              <c:strCache>
                <c:ptCount val="1"/>
                <c:pt idx="0">
                  <c:v>sy1.8</c:v>
                </c:pt>
              </c:strCache>
            </c:strRef>
          </c:tx>
          <c:spPr>
            <a:ln w="3175" cap="rnd">
              <a:solidFill>
                <a:schemeClr val="tx1"/>
              </a:solidFill>
              <a:prstDash val="dash"/>
              <a:round/>
            </a:ln>
            <a:effectLst/>
          </c:spPr>
          <c:marker>
            <c:symbol val="none"/>
          </c:marker>
          <c:xVal>
            <c:numRef>
              <c:f>Sheet1!$AN$145:$AO$145</c:f>
              <c:numCache>
                <c:formatCode>General</c:formatCode>
                <c:ptCount val="2"/>
                <c:pt idx="0">
                  <c:v>1</c:v>
                </c:pt>
                <c:pt idx="1">
                  <c:v>11</c:v>
                </c:pt>
              </c:numCache>
            </c:numRef>
          </c:xVal>
          <c:yVal>
            <c:numRef>
              <c:f>Sheet1!$AN$146:$AO$146</c:f>
              <c:numCache>
                <c:formatCode>General</c:formatCode>
                <c:ptCount val="2"/>
                <c:pt idx="0">
                  <c:v>2.8</c:v>
                </c:pt>
                <c:pt idx="1">
                  <c:v>2.8</c:v>
                </c:pt>
              </c:numCache>
            </c:numRef>
          </c:yVal>
          <c:smooth val="0"/>
          <c:extLst>
            <c:ext xmlns:c16="http://schemas.microsoft.com/office/drawing/2014/chart" uri="{C3380CC4-5D6E-409C-BE32-E72D297353CC}">
              <c16:uniqueId val="{00000047-4DD3-4A41-8733-5879D9435D0A}"/>
            </c:ext>
          </c:extLst>
        </c:ser>
        <c:ser>
          <c:idx val="105"/>
          <c:order val="105"/>
          <c:tx>
            <c:strRef>
              <c:f>Sheet1!$AP$144</c:f>
              <c:strCache>
                <c:ptCount val="1"/>
                <c:pt idx="0">
                  <c:v>sy1.9</c:v>
                </c:pt>
              </c:strCache>
            </c:strRef>
          </c:tx>
          <c:spPr>
            <a:ln w="3175" cap="rnd" cmpd="sng">
              <a:solidFill>
                <a:schemeClr val="tx1"/>
              </a:solidFill>
              <a:prstDash val="dash"/>
              <a:round/>
            </a:ln>
            <a:effectLst/>
          </c:spPr>
          <c:marker>
            <c:symbol val="none"/>
          </c:marker>
          <c:xVal>
            <c:numRef>
              <c:f>Sheet1!$AP$145:$AQ$145</c:f>
              <c:numCache>
                <c:formatCode>General</c:formatCode>
                <c:ptCount val="2"/>
                <c:pt idx="0">
                  <c:v>1</c:v>
                </c:pt>
                <c:pt idx="1">
                  <c:v>11</c:v>
                </c:pt>
              </c:numCache>
            </c:numRef>
          </c:xVal>
          <c:yVal>
            <c:numRef>
              <c:f>Sheet1!$AP$146:$AQ$146</c:f>
              <c:numCache>
                <c:formatCode>General</c:formatCode>
                <c:ptCount val="2"/>
                <c:pt idx="0">
                  <c:v>2.9</c:v>
                </c:pt>
                <c:pt idx="1">
                  <c:v>2.9</c:v>
                </c:pt>
              </c:numCache>
            </c:numRef>
          </c:yVal>
          <c:smooth val="0"/>
          <c:extLst>
            <c:ext xmlns:c16="http://schemas.microsoft.com/office/drawing/2014/chart" uri="{C3380CC4-5D6E-409C-BE32-E72D297353CC}">
              <c16:uniqueId val="{00000048-4DD3-4A41-8733-5879D9435D0A}"/>
            </c:ext>
          </c:extLst>
        </c:ser>
        <c:ser>
          <c:idx val="106"/>
          <c:order val="106"/>
          <c:tx>
            <c:strRef>
              <c:f>Sheet1!$AR$144</c:f>
              <c:strCache>
                <c:ptCount val="1"/>
                <c:pt idx="0">
                  <c:v>sy2.0</c:v>
                </c:pt>
              </c:strCache>
            </c:strRef>
          </c:tx>
          <c:spPr>
            <a:ln w="3175" cap="rnd">
              <a:solidFill>
                <a:schemeClr val="tx1"/>
              </a:solidFill>
              <a:round/>
            </a:ln>
            <a:effectLst/>
          </c:spPr>
          <c:marker>
            <c:symbol val="none"/>
          </c:marker>
          <c:xVal>
            <c:numRef>
              <c:f>Sheet1!$AR$145:$AS$145</c:f>
              <c:numCache>
                <c:formatCode>General</c:formatCode>
                <c:ptCount val="2"/>
                <c:pt idx="0">
                  <c:v>1</c:v>
                </c:pt>
                <c:pt idx="1">
                  <c:v>11</c:v>
                </c:pt>
              </c:numCache>
            </c:numRef>
          </c:xVal>
          <c:yVal>
            <c:numRef>
              <c:f>Sheet1!$AR$146:$AS$146</c:f>
              <c:numCache>
                <c:formatCode>General</c:formatCode>
                <c:ptCount val="2"/>
                <c:pt idx="0">
                  <c:v>3</c:v>
                </c:pt>
                <c:pt idx="1">
                  <c:v>3</c:v>
                </c:pt>
              </c:numCache>
            </c:numRef>
          </c:yVal>
          <c:smooth val="0"/>
          <c:extLst>
            <c:ext xmlns:c16="http://schemas.microsoft.com/office/drawing/2014/chart" uri="{C3380CC4-5D6E-409C-BE32-E72D297353CC}">
              <c16:uniqueId val="{00000049-4DD3-4A41-8733-5879D9435D0A}"/>
            </c:ext>
          </c:extLst>
        </c:ser>
        <c:ser>
          <c:idx val="107"/>
          <c:order val="107"/>
          <c:tx>
            <c:strRef>
              <c:f>Sheet1!$AT$144</c:f>
              <c:strCache>
                <c:ptCount val="1"/>
                <c:pt idx="0">
                  <c:v>sy2.2</c:v>
                </c:pt>
              </c:strCache>
            </c:strRef>
          </c:tx>
          <c:spPr>
            <a:ln w="3175" cap="rnd">
              <a:solidFill>
                <a:schemeClr val="tx1"/>
              </a:solidFill>
              <a:prstDash val="dash"/>
              <a:round/>
            </a:ln>
            <a:effectLst/>
          </c:spPr>
          <c:marker>
            <c:symbol val="none"/>
          </c:marker>
          <c:xVal>
            <c:numRef>
              <c:f>Sheet1!$AT$145:$AU$145</c:f>
              <c:numCache>
                <c:formatCode>General</c:formatCode>
                <c:ptCount val="2"/>
                <c:pt idx="0">
                  <c:v>1</c:v>
                </c:pt>
                <c:pt idx="1">
                  <c:v>11</c:v>
                </c:pt>
              </c:numCache>
            </c:numRef>
          </c:xVal>
          <c:yVal>
            <c:numRef>
              <c:f>Sheet1!$AT$146:$AU$146</c:f>
              <c:numCache>
                <c:formatCode>General</c:formatCode>
                <c:ptCount val="2"/>
                <c:pt idx="0">
                  <c:v>3.2</c:v>
                </c:pt>
                <c:pt idx="1">
                  <c:v>3.2</c:v>
                </c:pt>
              </c:numCache>
            </c:numRef>
          </c:yVal>
          <c:smooth val="0"/>
          <c:extLst>
            <c:ext xmlns:c16="http://schemas.microsoft.com/office/drawing/2014/chart" uri="{C3380CC4-5D6E-409C-BE32-E72D297353CC}">
              <c16:uniqueId val="{0000004A-4DD3-4A41-8733-5879D9435D0A}"/>
            </c:ext>
          </c:extLst>
        </c:ser>
        <c:ser>
          <c:idx val="108"/>
          <c:order val="108"/>
          <c:tx>
            <c:strRef>
              <c:f>Sheet1!$AV$144</c:f>
              <c:strCache>
                <c:ptCount val="1"/>
                <c:pt idx="0">
                  <c:v>sy2.4</c:v>
                </c:pt>
              </c:strCache>
            </c:strRef>
          </c:tx>
          <c:spPr>
            <a:ln w="3175" cap="rnd">
              <a:solidFill>
                <a:schemeClr val="tx1"/>
              </a:solidFill>
              <a:prstDash val="dash"/>
              <a:round/>
            </a:ln>
            <a:effectLst/>
          </c:spPr>
          <c:marker>
            <c:symbol val="none"/>
          </c:marker>
          <c:xVal>
            <c:numRef>
              <c:f>Sheet1!$AV$145:$AW$145</c:f>
              <c:numCache>
                <c:formatCode>General</c:formatCode>
                <c:ptCount val="2"/>
                <c:pt idx="0">
                  <c:v>1</c:v>
                </c:pt>
                <c:pt idx="1">
                  <c:v>11</c:v>
                </c:pt>
              </c:numCache>
            </c:numRef>
          </c:xVal>
          <c:yVal>
            <c:numRef>
              <c:f>Sheet1!$AV$146:$AW$146</c:f>
              <c:numCache>
                <c:formatCode>General</c:formatCode>
                <c:ptCount val="2"/>
                <c:pt idx="0">
                  <c:v>3.4</c:v>
                </c:pt>
                <c:pt idx="1">
                  <c:v>3.4</c:v>
                </c:pt>
              </c:numCache>
            </c:numRef>
          </c:yVal>
          <c:smooth val="0"/>
          <c:extLst>
            <c:ext xmlns:c16="http://schemas.microsoft.com/office/drawing/2014/chart" uri="{C3380CC4-5D6E-409C-BE32-E72D297353CC}">
              <c16:uniqueId val="{0000004B-4DD3-4A41-8733-5879D9435D0A}"/>
            </c:ext>
          </c:extLst>
        </c:ser>
        <c:ser>
          <c:idx val="109"/>
          <c:order val="109"/>
          <c:tx>
            <c:strRef>
              <c:f>Sheet1!$AX$144</c:f>
              <c:strCache>
                <c:ptCount val="1"/>
                <c:pt idx="0">
                  <c:v>sy2.6</c:v>
                </c:pt>
              </c:strCache>
            </c:strRef>
          </c:tx>
          <c:spPr>
            <a:ln w="3175" cap="rnd">
              <a:solidFill>
                <a:schemeClr val="tx1"/>
              </a:solidFill>
              <a:prstDash val="dash"/>
              <a:round/>
            </a:ln>
            <a:effectLst/>
          </c:spPr>
          <c:marker>
            <c:symbol val="none"/>
          </c:marker>
          <c:xVal>
            <c:numRef>
              <c:f>Sheet1!$AX$145:$AY$145</c:f>
              <c:numCache>
                <c:formatCode>General</c:formatCode>
                <c:ptCount val="2"/>
                <c:pt idx="0">
                  <c:v>1</c:v>
                </c:pt>
                <c:pt idx="1">
                  <c:v>11</c:v>
                </c:pt>
              </c:numCache>
            </c:numRef>
          </c:xVal>
          <c:yVal>
            <c:numRef>
              <c:f>Sheet1!$AX$146:$AY$146</c:f>
              <c:numCache>
                <c:formatCode>General</c:formatCode>
                <c:ptCount val="2"/>
                <c:pt idx="0">
                  <c:v>3.6</c:v>
                </c:pt>
                <c:pt idx="1">
                  <c:v>3.6</c:v>
                </c:pt>
              </c:numCache>
            </c:numRef>
          </c:yVal>
          <c:smooth val="0"/>
          <c:extLst>
            <c:ext xmlns:c16="http://schemas.microsoft.com/office/drawing/2014/chart" uri="{C3380CC4-5D6E-409C-BE32-E72D297353CC}">
              <c16:uniqueId val="{0000004C-4DD3-4A41-8733-5879D9435D0A}"/>
            </c:ext>
          </c:extLst>
        </c:ser>
        <c:ser>
          <c:idx val="110"/>
          <c:order val="110"/>
          <c:tx>
            <c:strRef>
              <c:f>Sheet1!$AZ$144</c:f>
              <c:strCache>
                <c:ptCount val="1"/>
                <c:pt idx="0">
                  <c:v>sy2.8</c:v>
                </c:pt>
              </c:strCache>
            </c:strRef>
          </c:tx>
          <c:spPr>
            <a:ln w="3175" cap="rnd">
              <a:solidFill>
                <a:schemeClr val="tx1"/>
              </a:solidFill>
              <a:prstDash val="dash"/>
              <a:round/>
            </a:ln>
            <a:effectLst/>
          </c:spPr>
          <c:marker>
            <c:symbol val="none"/>
          </c:marker>
          <c:xVal>
            <c:numRef>
              <c:f>Sheet1!$AZ$145:$BA$145</c:f>
              <c:numCache>
                <c:formatCode>General</c:formatCode>
                <c:ptCount val="2"/>
                <c:pt idx="0">
                  <c:v>1</c:v>
                </c:pt>
                <c:pt idx="1">
                  <c:v>11</c:v>
                </c:pt>
              </c:numCache>
            </c:numRef>
          </c:xVal>
          <c:yVal>
            <c:numRef>
              <c:f>Sheet1!$AZ$146:$BA$146</c:f>
              <c:numCache>
                <c:formatCode>General</c:formatCode>
                <c:ptCount val="2"/>
                <c:pt idx="0">
                  <c:v>3.8</c:v>
                </c:pt>
                <c:pt idx="1">
                  <c:v>3.8</c:v>
                </c:pt>
              </c:numCache>
            </c:numRef>
          </c:yVal>
          <c:smooth val="0"/>
          <c:extLst>
            <c:ext xmlns:c16="http://schemas.microsoft.com/office/drawing/2014/chart" uri="{C3380CC4-5D6E-409C-BE32-E72D297353CC}">
              <c16:uniqueId val="{0000004D-4DD3-4A41-8733-5879D9435D0A}"/>
            </c:ext>
          </c:extLst>
        </c:ser>
        <c:ser>
          <c:idx val="111"/>
          <c:order val="111"/>
          <c:tx>
            <c:strRef>
              <c:f>Sheet1!$BB$144</c:f>
              <c:strCache>
                <c:ptCount val="1"/>
                <c:pt idx="0">
                  <c:v>sy3.0</c:v>
                </c:pt>
              </c:strCache>
            </c:strRef>
          </c:tx>
          <c:spPr>
            <a:ln w="3175" cap="rnd">
              <a:solidFill>
                <a:schemeClr val="tx1"/>
              </a:solidFill>
              <a:round/>
            </a:ln>
            <a:effectLst/>
          </c:spPr>
          <c:marker>
            <c:symbol val="none"/>
          </c:marker>
          <c:xVal>
            <c:numRef>
              <c:f>Sheet1!$BB$145:$BC$145</c:f>
              <c:numCache>
                <c:formatCode>General</c:formatCode>
                <c:ptCount val="2"/>
                <c:pt idx="0">
                  <c:v>1</c:v>
                </c:pt>
                <c:pt idx="1">
                  <c:v>11</c:v>
                </c:pt>
              </c:numCache>
            </c:numRef>
          </c:xVal>
          <c:yVal>
            <c:numRef>
              <c:f>Sheet1!$BB$146:$BC$146</c:f>
              <c:numCache>
                <c:formatCode>General</c:formatCode>
                <c:ptCount val="2"/>
                <c:pt idx="0">
                  <c:v>4</c:v>
                </c:pt>
                <c:pt idx="1">
                  <c:v>4</c:v>
                </c:pt>
              </c:numCache>
            </c:numRef>
          </c:yVal>
          <c:smooth val="0"/>
          <c:extLst>
            <c:ext xmlns:c16="http://schemas.microsoft.com/office/drawing/2014/chart" uri="{C3380CC4-5D6E-409C-BE32-E72D297353CC}">
              <c16:uniqueId val="{0000004E-4DD3-4A41-8733-5879D9435D0A}"/>
            </c:ext>
          </c:extLst>
        </c:ser>
        <c:ser>
          <c:idx val="112"/>
          <c:order val="112"/>
          <c:tx>
            <c:strRef>
              <c:f>Sheet1!$BD$144</c:f>
              <c:strCache>
                <c:ptCount val="1"/>
                <c:pt idx="0">
                  <c:v>sy3.2</c:v>
                </c:pt>
              </c:strCache>
            </c:strRef>
          </c:tx>
          <c:spPr>
            <a:ln w="3175" cap="rnd">
              <a:solidFill>
                <a:schemeClr val="tx1"/>
              </a:solidFill>
              <a:prstDash val="dash"/>
              <a:round/>
            </a:ln>
            <a:effectLst/>
          </c:spPr>
          <c:marker>
            <c:symbol val="none"/>
          </c:marker>
          <c:xVal>
            <c:numRef>
              <c:f>Sheet1!$BD$145:$BE$145</c:f>
              <c:numCache>
                <c:formatCode>General</c:formatCode>
                <c:ptCount val="2"/>
                <c:pt idx="0">
                  <c:v>1</c:v>
                </c:pt>
                <c:pt idx="1">
                  <c:v>11</c:v>
                </c:pt>
              </c:numCache>
            </c:numRef>
          </c:xVal>
          <c:yVal>
            <c:numRef>
              <c:f>Sheet1!$BD$146:$BE$146</c:f>
              <c:numCache>
                <c:formatCode>General</c:formatCode>
                <c:ptCount val="2"/>
                <c:pt idx="0">
                  <c:v>4.2</c:v>
                </c:pt>
                <c:pt idx="1">
                  <c:v>4.2</c:v>
                </c:pt>
              </c:numCache>
            </c:numRef>
          </c:yVal>
          <c:smooth val="0"/>
          <c:extLst>
            <c:ext xmlns:c16="http://schemas.microsoft.com/office/drawing/2014/chart" uri="{C3380CC4-5D6E-409C-BE32-E72D297353CC}">
              <c16:uniqueId val="{0000004F-4DD3-4A41-8733-5879D9435D0A}"/>
            </c:ext>
          </c:extLst>
        </c:ser>
        <c:ser>
          <c:idx val="113"/>
          <c:order val="113"/>
          <c:tx>
            <c:strRef>
              <c:f>Sheet1!$BF$144</c:f>
              <c:strCache>
                <c:ptCount val="1"/>
                <c:pt idx="0">
                  <c:v>sy3.4</c:v>
                </c:pt>
              </c:strCache>
            </c:strRef>
          </c:tx>
          <c:spPr>
            <a:ln w="3175" cap="rnd">
              <a:solidFill>
                <a:schemeClr val="tx1"/>
              </a:solidFill>
              <a:prstDash val="dash"/>
              <a:round/>
            </a:ln>
            <a:effectLst/>
          </c:spPr>
          <c:marker>
            <c:symbol val="none"/>
          </c:marker>
          <c:xVal>
            <c:numRef>
              <c:f>Sheet1!$BF$145:$BG$145</c:f>
              <c:numCache>
                <c:formatCode>General</c:formatCode>
                <c:ptCount val="2"/>
                <c:pt idx="0">
                  <c:v>1</c:v>
                </c:pt>
                <c:pt idx="1">
                  <c:v>11</c:v>
                </c:pt>
              </c:numCache>
            </c:numRef>
          </c:xVal>
          <c:yVal>
            <c:numRef>
              <c:f>Sheet1!$BF$146:$BG$146</c:f>
              <c:numCache>
                <c:formatCode>General</c:formatCode>
                <c:ptCount val="2"/>
                <c:pt idx="0">
                  <c:v>4.4000000000000004</c:v>
                </c:pt>
                <c:pt idx="1">
                  <c:v>4.4000000000000004</c:v>
                </c:pt>
              </c:numCache>
            </c:numRef>
          </c:yVal>
          <c:smooth val="0"/>
          <c:extLst>
            <c:ext xmlns:c16="http://schemas.microsoft.com/office/drawing/2014/chart" uri="{C3380CC4-5D6E-409C-BE32-E72D297353CC}">
              <c16:uniqueId val="{00000050-4DD3-4A41-8733-5879D9435D0A}"/>
            </c:ext>
          </c:extLst>
        </c:ser>
        <c:ser>
          <c:idx val="114"/>
          <c:order val="114"/>
          <c:tx>
            <c:strRef>
              <c:f>Sheet1!$BH$144</c:f>
              <c:strCache>
                <c:ptCount val="1"/>
                <c:pt idx="0">
                  <c:v>sy3.6</c:v>
                </c:pt>
              </c:strCache>
            </c:strRef>
          </c:tx>
          <c:spPr>
            <a:ln w="3175" cap="rnd">
              <a:solidFill>
                <a:schemeClr val="tx1"/>
              </a:solidFill>
              <a:prstDash val="dash"/>
              <a:round/>
            </a:ln>
            <a:effectLst/>
          </c:spPr>
          <c:marker>
            <c:symbol val="none"/>
          </c:marker>
          <c:xVal>
            <c:numRef>
              <c:f>Sheet1!$BH$145:$BI$145</c:f>
              <c:numCache>
                <c:formatCode>General</c:formatCode>
                <c:ptCount val="2"/>
                <c:pt idx="0">
                  <c:v>1</c:v>
                </c:pt>
                <c:pt idx="1">
                  <c:v>11</c:v>
                </c:pt>
              </c:numCache>
            </c:numRef>
          </c:xVal>
          <c:yVal>
            <c:numRef>
              <c:f>Sheet1!$BH$146:$BI$146</c:f>
              <c:numCache>
                <c:formatCode>General</c:formatCode>
                <c:ptCount val="2"/>
                <c:pt idx="0">
                  <c:v>4.5999999999999996</c:v>
                </c:pt>
                <c:pt idx="1">
                  <c:v>4.5999999999999996</c:v>
                </c:pt>
              </c:numCache>
            </c:numRef>
          </c:yVal>
          <c:smooth val="0"/>
          <c:extLst>
            <c:ext xmlns:c16="http://schemas.microsoft.com/office/drawing/2014/chart" uri="{C3380CC4-5D6E-409C-BE32-E72D297353CC}">
              <c16:uniqueId val="{00000051-4DD3-4A41-8733-5879D9435D0A}"/>
            </c:ext>
          </c:extLst>
        </c:ser>
        <c:ser>
          <c:idx val="115"/>
          <c:order val="115"/>
          <c:tx>
            <c:strRef>
              <c:f>Sheet1!$BJ$144</c:f>
              <c:strCache>
                <c:ptCount val="1"/>
                <c:pt idx="0">
                  <c:v>sy3.8</c:v>
                </c:pt>
              </c:strCache>
            </c:strRef>
          </c:tx>
          <c:spPr>
            <a:ln w="3175" cap="rnd">
              <a:solidFill>
                <a:schemeClr val="tx1"/>
              </a:solidFill>
              <a:prstDash val="dash"/>
              <a:round/>
            </a:ln>
            <a:effectLst/>
          </c:spPr>
          <c:marker>
            <c:symbol val="none"/>
          </c:marker>
          <c:xVal>
            <c:numRef>
              <c:f>Sheet1!$BJ$145:$BK$145</c:f>
              <c:numCache>
                <c:formatCode>General</c:formatCode>
                <c:ptCount val="2"/>
                <c:pt idx="0">
                  <c:v>1</c:v>
                </c:pt>
                <c:pt idx="1">
                  <c:v>11</c:v>
                </c:pt>
              </c:numCache>
            </c:numRef>
          </c:xVal>
          <c:yVal>
            <c:numRef>
              <c:f>Sheet1!$BJ$146:$BK$146</c:f>
              <c:numCache>
                <c:formatCode>General</c:formatCode>
                <c:ptCount val="2"/>
                <c:pt idx="0">
                  <c:v>4.8</c:v>
                </c:pt>
                <c:pt idx="1">
                  <c:v>4.8</c:v>
                </c:pt>
              </c:numCache>
            </c:numRef>
          </c:yVal>
          <c:smooth val="0"/>
          <c:extLst>
            <c:ext xmlns:c16="http://schemas.microsoft.com/office/drawing/2014/chart" uri="{C3380CC4-5D6E-409C-BE32-E72D297353CC}">
              <c16:uniqueId val="{00000052-4DD3-4A41-8733-5879D9435D0A}"/>
            </c:ext>
          </c:extLst>
        </c:ser>
        <c:ser>
          <c:idx val="116"/>
          <c:order val="116"/>
          <c:tx>
            <c:strRef>
              <c:f>Sheet1!$BL$144</c:f>
              <c:strCache>
                <c:ptCount val="1"/>
                <c:pt idx="0">
                  <c:v>sy4.0</c:v>
                </c:pt>
              </c:strCache>
            </c:strRef>
          </c:tx>
          <c:spPr>
            <a:ln w="3175" cap="rnd">
              <a:solidFill>
                <a:schemeClr val="tx1"/>
              </a:solidFill>
              <a:round/>
            </a:ln>
            <a:effectLst/>
          </c:spPr>
          <c:marker>
            <c:symbol val="none"/>
          </c:marker>
          <c:xVal>
            <c:numRef>
              <c:f>Sheet1!$BL$145:$BM$145</c:f>
              <c:numCache>
                <c:formatCode>General</c:formatCode>
                <c:ptCount val="2"/>
                <c:pt idx="0">
                  <c:v>1</c:v>
                </c:pt>
                <c:pt idx="1">
                  <c:v>11</c:v>
                </c:pt>
              </c:numCache>
            </c:numRef>
          </c:xVal>
          <c:yVal>
            <c:numRef>
              <c:f>Sheet1!$BL$146:$BM$146</c:f>
              <c:numCache>
                <c:formatCode>General</c:formatCode>
                <c:ptCount val="2"/>
                <c:pt idx="0">
                  <c:v>5</c:v>
                </c:pt>
                <c:pt idx="1">
                  <c:v>5</c:v>
                </c:pt>
              </c:numCache>
            </c:numRef>
          </c:yVal>
          <c:smooth val="0"/>
          <c:extLst>
            <c:ext xmlns:c16="http://schemas.microsoft.com/office/drawing/2014/chart" uri="{C3380CC4-5D6E-409C-BE32-E72D297353CC}">
              <c16:uniqueId val="{00000053-4DD3-4A41-8733-5879D9435D0A}"/>
            </c:ext>
          </c:extLst>
        </c:ser>
        <c:ser>
          <c:idx val="117"/>
          <c:order val="117"/>
          <c:tx>
            <c:strRef>
              <c:f>Sheet1!$BN$144</c:f>
              <c:strCache>
                <c:ptCount val="1"/>
                <c:pt idx="0">
                  <c:v>sy4.2</c:v>
                </c:pt>
              </c:strCache>
            </c:strRef>
          </c:tx>
          <c:spPr>
            <a:ln w="3175" cap="rnd">
              <a:solidFill>
                <a:schemeClr val="tx1"/>
              </a:solidFill>
              <a:prstDash val="dash"/>
              <a:round/>
            </a:ln>
            <a:effectLst/>
          </c:spPr>
          <c:marker>
            <c:symbol val="none"/>
          </c:marker>
          <c:xVal>
            <c:numRef>
              <c:f>Sheet1!$BN$145:$BO$145</c:f>
              <c:numCache>
                <c:formatCode>General</c:formatCode>
                <c:ptCount val="2"/>
                <c:pt idx="0">
                  <c:v>1</c:v>
                </c:pt>
                <c:pt idx="1">
                  <c:v>11</c:v>
                </c:pt>
              </c:numCache>
            </c:numRef>
          </c:xVal>
          <c:yVal>
            <c:numRef>
              <c:f>Sheet1!$BN$146:$BO$146</c:f>
              <c:numCache>
                <c:formatCode>General</c:formatCode>
                <c:ptCount val="2"/>
                <c:pt idx="0">
                  <c:v>5.2</c:v>
                </c:pt>
                <c:pt idx="1">
                  <c:v>5.2</c:v>
                </c:pt>
              </c:numCache>
            </c:numRef>
          </c:yVal>
          <c:smooth val="0"/>
          <c:extLst>
            <c:ext xmlns:c16="http://schemas.microsoft.com/office/drawing/2014/chart" uri="{C3380CC4-5D6E-409C-BE32-E72D297353CC}">
              <c16:uniqueId val="{00000054-4DD3-4A41-8733-5879D9435D0A}"/>
            </c:ext>
          </c:extLst>
        </c:ser>
        <c:ser>
          <c:idx val="118"/>
          <c:order val="118"/>
          <c:tx>
            <c:strRef>
              <c:f>Sheet1!$BP$144</c:f>
              <c:strCache>
                <c:ptCount val="1"/>
                <c:pt idx="0">
                  <c:v>sy4.4</c:v>
                </c:pt>
              </c:strCache>
            </c:strRef>
          </c:tx>
          <c:spPr>
            <a:ln w="3175" cap="rnd">
              <a:solidFill>
                <a:schemeClr val="tx1"/>
              </a:solidFill>
              <a:prstDash val="dash"/>
              <a:round/>
            </a:ln>
            <a:effectLst/>
          </c:spPr>
          <c:marker>
            <c:symbol val="none"/>
          </c:marker>
          <c:xVal>
            <c:numRef>
              <c:f>Sheet1!$BP$145:$BQ$145</c:f>
              <c:numCache>
                <c:formatCode>General</c:formatCode>
                <c:ptCount val="2"/>
                <c:pt idx="0">
                  <c:v>1</c:v>
                </c:pt>
                <c:pt idx="1">
                  <c:v>11</c:v>
                </c:pt>
              </c:numCache>
            </c:numRef>
          </c:xVal>
          <c:yVal>
            <c:numRef>
              <c:f>Sheet1!$BP$146:$BQ$146</c:f>
              <c:numCache>
                <c:formatCode>General</c:formatCode>
                <c:ptCount val="2"/>
                <c:pt idx="0">
                  <c:v>5.4</c:v>
                </c:pt>
                <c:pt idx="1">
                  <c:v>5.4</c:v>
                </c:pt>
              </c:numCache>
            </c:numRef>
          </c:yVal>
          <c:smooth val="0"/>
          <c:extLst>
            <c:ext xmlns:c16="http://schemas.microsoft.com/office/drawing/2014/chart" uri="{C3380CC4-5D6E-409C-BE32-E72D297353CC}">
              <c16:uniqueId val="{00000055-4DD3-4A41-8733-5879D9435D0A}"/>
            </c:ext>
          </c:extLst>
        </c:ser>
        <c:ser>
          <c:idx val="119"/>
          <c:order val="119"/>
          <c:tx>
            <c:strRef>
              <c:f>Sheet1!$BR$144</c:f>
              <c:strCache>
                <c:ptCount val="1"/>
                <c:pt idx="0">
                  <c:v>sy4.6</c:v>
                </c:pt>
              </c:strCache>
            </c:strRef>
          </c:tx>
          <c:spPr>
            <a:ln w="3175" cap="rnd">
              <a:solidFill>
                <a:schemeClr val="tx1"/>
              </a:solidFill>
              <a:prstDash val="dash"/>
              <a:round/>
            </a:ln>
            <a:effectLst/>
          </c:spPr>
          <c:marker>
            <c:symbol val="none"/>
          </c:marker>
          <c:xVal>
            <c:numRef>
              <c:f>Sheet1!$BR$145:$BS$145</c:f>
              <c:numCache>
                <c:formatCode>General</c:formatCode>
                <c:ptCount val="2"/>
                <c:pt idx="0">
                  <c:v>1</c:v>
                </c:pt>
                <c:pt idx="1">
                  <c:v>11</c:v>
                </c:pt>
              </c:numCache>
            </c:numRef>
          </c:xVal>
          <c:yVal>
            <c:numRef>
              <c:f>Sheet1!$BR$146:$BS$146</c:f>
              <c:numCache>
                <c:formatCode>General</c:formatCode>
                <c:ptCount val="2"/>
                <c:pt idx="0">
                  <c:v>5.6</c:v>
                </c:pt>
                <c:pt idx="1">
                  <c:v>5.6</c:v>
                </c:pt>
              </c:numCache>
            </c:numRef>
          </c:yVal>
          <c:smooth val="0"/>
          <c:extLst>
            <c:ext xmlns:c16="http://schemas.microsoft.com/office/drawing/2014/chart" uri="{C3380CC4-5D6E-409C-BE32-E72D297353CC}">
              <c16:uniqueId val="{00000056-4DD3-4A41-8733-5879D9435D0A}"/>
            </c:ext>
          </c:extLst>
        </c:ser>
        <c:ser>
          <c:idx val="120"/>
          <c:order val="120"/>
          <c:tx>
            <c:strRef>
              <c:f>Sheet1!$BT$144</c:f>
              <c:strCache>
                <c:ptCount val="1"/>
                <c:pt idx="0">
                  <c:v>sy4.8</c:v>
                </c:pt>
              </c:strCache>
            </c:strRef>
          </c:tx>
          <c:spPr>
            <a:ln w="3175" cap="rnd">
              <a:solidFill>
                <a:schemeClr val="tx1"/>
              </a:solidFill>
              <a:prstDash val="dash"/>
              <a:round/>
            </a:ln>
            <a:effectLst/>
          </c:spPr>
          <c:marker>
            <c:symbol val="none"/>
          </c:marker>
          <c:xVal>
            <c:numRef>
              <c:f>Sheet1!$BT$145:$BU$145</c:f>
              <c:numCache>
                <c:formatCode>General</c:formatCode>
                <c:ptCount val="2"/>
                <c:pt idx="0">
                  <c:v>1</c:v>
                </c:pt>
                <c:pt idx="1">
                  <c:v>11</c:v>
                </c:pt>
              </c:numCache>
            </c:numRef>
          </c:xVal>
          <c:yVal>
            <c:numRef>
              <c:f>Sheet1!$BT$146:$BU$146</c:f>
              <c:numCache>
                <c:formatCode>General</c:formatCode>
                <c:ptCount val="2"/>
                <c:pt idx="0">
                  <c:v>5.8</c:v>
                </c:pt>
                <c:pt idx="1">
                  <c:v>5.8</c:v>
                </c:pt>
              </c:numCache>
            </c:numRef>
          </c:yVal>
          <c:smooth val="0"/>
          <c:extLst>
            <c:ext xmlns:c16="http://schemas.microsoft.com/office/drawing/2014/chart" uri="{C3380CC4-5D6E-409C-BE32-E72D297353CC}">
              <c16:uniqueId val="{00000057-4DD3-4A41-8733-5879D9435D0A}"/>
            </c:ext>
          </c:extLst>
        </c:ser>
        <c:ser>
          <c:idx val="121"/>
          <c:order val="121"/>
          <c:tx>
            <c:strRef>
              <c:f>Sheet1!$BV$144</c:f>
              <c:strCache>
                <c:ptCount val="1"/>
                <c:pt idx="0">
                  <c:v>sy5.0</c:v>
                </c:pt>
              </c:strCache>
            </c:strRef>
          </c:tx>
          <c:spPr>
            <a:ln w="3175" cap="rnd">
              <a:solidFill>
                <a:schemeClr val="tx1"/>
              </a:solidFill>
              <a:round/>
            </a:ln>
            <a:effectLst/>
          </c:spPr>
          <c:marker>
            <c:symbol val="none"/>
          </c:marker>
          <c:xVal>
            <c:numRef>
              <c:f>Sheet1!$BV$145:$BW$145</c:f>
              <c:numCache>
                <c:formatCode>General</c:formatCode>
                <c:ptCount val="2"/>
                <c:pt idx="0">
                  <c:v>1</c:v>
                </c:pt>
                <c:pt idx="1">
                  <c:v>11</c:v>
                </c:pt>
              </c:numCache>
            </c:numRef>
          </c:xVal>
          <c:yVal>
            <c:numRef>
              <c:f>Sheet1!$BV$146:$BW$146</c:f>
              <c:numCache>
                <c:formatCode>General</c:formatCode>
                <c:ptCount val="2"/>
                <c:pt idx="0">
                  <c:v>6</c:v>
                </c:pt>
                <c:pt idx="1">
                  <c:v>6</c:v>
                </c:pt>
              </c:numCache>
            </c:numRef>
          </c:yVal>
          <c:smooth val="0"/>
          <c:extLst>
            <c:ext xmlns:c16="http://schemas.microsoft.com/office/drawing/2014/chart" uri="{C3380CC4-5D6E-409C-BE32-E72D297353CC}">
              <c16:uniqueId val="{00000058-4DD3-4A41-8733-5879D9435D0A}"/>
            </c:ext>
          </c:extLst>
        </c:ser>
        <c:ser>
          <c:idx val="122"/>
          <c:order val="122"/>
          <c:tx>
            <c:strRef>
              <c:f>Sheet1!$BX$144</c:f>
              <c:strCache>
                <c:ptCount val="1"/>
                <c:pt idx="0">
                  <c:v>sy5.2</c:v>
                </c:pt>
              </c:strCache>
            </c:strRef>
          </c:tx>
          <c:spPr>
            <a:ln w="3175" cap="rnd">
              <a:solidFill>
                <a:schemeClr val="tx1"/>
              </a:solidFill>
              <a:prstDash val="dash"/>
              <a:round/>
            </a:ln>
            <a:effectLst/>
          </c:spPr>
          <c:marker>
            <c:symbol val="none"/>
          </c:marker>
          <c:xVal>
            <c:numRef>
              <c:f>Sheet1!$BX$145:$BY$145</c:f>
              <c:numCache>
                <c:formatCode>General</c:formatCode>
                <c:ptCount val="2"/>
                <c:pt idx="0">
                  <c:v>1</c:v>
                </c:pt>
                <c:pt idx="1">
                  <c:v>11</c:v>
                </c:pt>
              </c:numCache>
            </c:numRef>
          </c:xVal>
          <c:yVal>
            <c:numRef>
              <c:f>Sheet1!$BX$146:$BY$146</c:f>
              <c:numCache>
                <c:formatCode>General</c:formatCode>
                <c:ptCount val="2"/>
                <c:pt idx="0">
                  <c:v>6.2</c:v>
                </c:pt>
                <c:pt idx="1">
                  <c:v>6.2</c:v>
                </c:pt>
              </c:numCache>
            </c:numRef>
          </c:yVal>
          <c:smooth val="0"/>
          <c:extLst>
            <c:ext xmlns:c16="http://schemas.microsoft.com/office/drawing/2014/chart" uri="{C3380CC4-5D6E-409C-BE32-E72D297353CC}">
              <c16:uniqueId val="{00000059-4DD3-4A41-8733-5879D9435D0A}"/>
            </c:ext>
          </c:extLst>
        </c:ser>
        <c:ser>
          <c:idx val="123"/>
          <c:order val="123"/>
          <c:tx>
            <c:strRef>
              <c:f>Sheet1!$BZ$144</c:f>
              <c:strCache>
                <c:ptCount val="1"/>
                <c:pt idx="0">
                  <c:v>sy5.4</c:v>
                </c:pt>
              </c:strCache>
            </c:strRef>
          </c:tx>
          <c:spPr>
            <a:ln w="3175" cap="rnd">
              <a:solidFill>
                <a:schemeClr val="tx1"/>
              </a:solidFill>
              <a:prstDash val="dash"/>
              <a:round/>
            </a:ln>
            <a:effectLst/>
          </c:spPr>
          <c:marker>
            <c:symbol val="none"/>
          </c:marker>
          <c:xVal>
            <c:numRef>
              <c:f>Sheet1!$BZ$145:$CA$145</c:f>
              <c:numCache>
                <c:formatCode>General</c:formatCode>
                <c:ptCount val="2"/>
                <c:pt idx="0">
                  <c:v>1</c:v>
                </c:pt>
                <c:pt idx="1">
                  <c:v>11</c:v>
                </c:pt>
              </c:numCache>
            </c:numRef>
          </c:xVal>
          <c:yVal>
            <c:numRef>
              <c:f>Sheet1!$BZ$146:$CA$146</c:f>
              <c:numCache>
                <c:formatCode>General</c:formatCode>
                <c:ptCount val="2"/>
                <c:pt idx="0">
                  <c:v>6.4</c:v>
                </c:pt>
                <c:pt idx="1">
                  <c:v>6.4</c:v>
                </c:pt>
              </c:numCache>
            </c:numRef>
          </c:yVal>
          <c:smooth val="0"/>
          <c:extLst>
            <c:ext xmlns:c16="http://schemas.microsoft.com/office/drawing/2014/chart" uri="{C3380CC4-5D6E-409C-BE32-E72D297353CC}">
              <c16:uniqueId val="{0000005A-4DD3-4A41-8733-5879D9435D0A}"/>
            </c:ext>
          </c:extLst>
        </c:ser>
        <c:ser>
          <c:idx val="124"/>
          <c:order val="124"/>
          <c:tx>
            <c:strRef>
              <c:f>Sheet1!$CB$144</c:f>
              <c:strCache>
                <c:ptCount val="1"/>
                <c:pt idx="0">
                  <c:v>sy5.6</c:v>
                </c:pt>
              </c:strCache>
            </c:strRef>
          </c:tx>
          <c:spPr>
            <a:ln w="3175" cap="rnd">
              <a:solidFill>
                <a:schemeClr val="tx1"/>
              </a:solidFill>
              <a:prstDash val="dash"/>
              <a:round/>
            </a:ln>
            <a:effectLst/>
          </c:spPr>
          <c:marker>
            <c:symbol val="none"/>
          </c:marker>
          <c:xVal>
            <c:numRef>
              <c:f>Sheet1!$CB$145:$CC$145</c:f>
              <c:numCache>
                <c:formatCode>General</c:formatCode>
                <c:ptCount val="2"/>
                <c:pt idx="0">
                  <c:v>1</c:v>
                </c:pt>
                <c:pt idx="1">
                  <c:v>11</c:v>
                </c:pt>
              </c:numCache>
            </c:numRef>
          </c:xVal>
          <c:yVal>
            <c:numRef>
              <c:f>Sheet1!$CB$146:$CC$146</c:f>
              <c:numCache>
                <c:formatCode>General</c:formatCode>
                <c:ptCount val="2"/>
                <c:pt idx="0">
                  <c:v>6.6</c:v>
                </c:pt>
                <c:pt idx="1">
                  <c:v>6.6</c:v>
                </c:pt>
              </c:numCache>
            </c:numRef>
          </c:yVal>
          <c:smooth val="0"/>
          <c:extLst>
            <c:ext xmlns:c16="http://schemas.microsoft.com/office/drawing/2014/chart" uri="{C3380CC4-5D6E-409C-BE32-E72D297353CC}">
              <c16:uniqueId val="{0000005B-4DD3-4A41-8733-5879D9435D0A}"/>
            </c:ext>
          </c:extLst>
        </c:ser>
        <c:ser>
          <c:idx val="125"/>
          <c:order val="125"/>
          <c:tx>
            <c:strRef>
              <c:f>Sheet1!$CD$144</c:f>
              <c:strCache>
                <c:ptCount val="1"/>
                <c:pt idx="0">
                  <c:v>sy5.8</c:v>
                </c:pt>
              </c:strCache>
            </c:strRef>
          </c:tx>
          <c:spPr>
            <a:ln w="3175" cap="rnd">
              <a:solidFill>
                <a:schemeClr val="tx1"/>
              </a:solidFill>
              <a:prstDash val="dash"/>
              <a:round/>
            </a:ln>
            <a:effectLst/>
          </c:spPr>
          <c:marker>
            <c:symbol val="none"/>
          </c:marker>
          <c:xVal>
            <c:numRef>
              <c:f>Sheet1!$CD$145:$CE$145</c:f>
              <c:numCache>
                <c:formatCode>General</c:formatCode>
                <c:ptCount val="2"/>
                <c:pt idx="0">
                  <c:v>1</c:v>
                </c:pt>
                <c:pt idx="1">
                  <c:v>11</c:v>
                </c:pt>
              </c:numCache>
            </c:numRef>
          </c:xVal>
          <c:yVal>
            <c:numRef>
              <c:f>Sheet1!$CD$146:$CE$146</c:f>
              <c:numCache>
                <c:formatCode>General</c:formatCode>
                <c:ptCount val="2"/>
                <c:pt idx="0">
                  <c:v>6.8</c:v>
                </c:pt>
                <c:pt idx="1">
                  <c:v>6.8</c:v>
                </c:pt>
              </c:numCache>
            </c:numRef>
          </c:yVal>
          <c:smooth val="0"/>
          <c:extLst>
            <c:ext xmlns:c16="http://schemas.microsoft.com/office/drawing/2014/chart" uri="{C3380CC4-5D6E-409C-BE32-E72D297353CC}">
              <c16:uniqueId val="{0000005C-4DD3-4A41-8733-5879D9435D0A}"/>
            </c:ext>
          </c:extLst>
        </c:ser>
        <c:ser>
          <c:idx val="126"/>
          <c:order val="126"/>
          <c:tx>
            <c:strRef>
              <c:f>Sheet1!$CF$144</c:f>
              <c:strCache>
                <c:ptCount val="1"/>
                <c:pt idx="0">
                  <c:v>sy6.0</c:v>
                </c:pt>
              </c:strCache>
            </c:strRef>
          </c:tx>
          <c:spPr>
            <a:ln w="3175" cap="rnd">
              <a:solidFill>
                <a:schemeClr val="tx1"/>
              </a:solidFill>
              <a:round/>
            </a:ln>
            <a:effectLst/>
          </c:spPr>
          <c:marker>
            <c:symbol val="none"/>
          </c:marker>
          <c:xVal>
            <c:numRef>
              <c:f>Sheet1!$CF$145:$CG$145</c:f>
              <c:numCache>
                <c:formatCode>General</c:formatCode>
                <c:ptCount val="2"/>
                <c:pt idx="0">
                  <c:v>1</c:v>
                </c:pt>
                <c:pt idx="1">
                  <c:v>11</c:v>
                </c:pt>
              </c:numCache>
            </c:numRef>
          </c:xVal>
          <c:yVal>
            <c:numRef>
              <c:f>Sheet1!$CF$146:$CG$146</c:f>
              <c:numCache>
                <c:formatCode>General</c:formatCode>
                <c:ptCount val="2"/>
                <c:pt idx="0">
                  <c:v>7</c:v>
                </c:pt>
                <c:pt idx="1">
                  <c:v>7</c:v>
                </c:pt>
              </c:numCache>
            </c:numRef>
          </c:yVal>
          <c:smooth val="0"/>
          <c:extLst>
            <c:ext xmlns:c16="http://schemas.microsoft.com/office/drawing/2014/chart" uri="{C3380CC4-5D6E-409C-BE32-E72D297353CC}">
              <c16:uniqueId val="{0000005D-4DD3-4A41-8733-5879D9435D0A}"/>
            </c:ext>
          </c:extLst>
        </c:ser>
        <c:ser>
          <c:idx val="127"/>
          <c:order val="127"/>
          <c:tx>
            <c:strRef>
              <c:f>Sheet1!$CH$144</c:f>
              <c:strCache>
                <c:ptCount val="1"/>
                <c:pt idx="0">
                  <c:v>sy6.2</c:v>
                </c:pt>
              </c:strCache>
            </c:strRef>
          </c:tx>
          <c:spPr>
            <a:ln w="3175" cap="rnd">
              <a:solidFill>
                <a:schemeClr val="tx1"/>
              </a:solidFill>
              <a:prstDash val="dash"/>
              <a:round/>
            </a:ln>
            <a:effectLst/>
          </c:spPr>
          <c:marker>
            <c:symbol val="none"/>
          </c:marker>
          <c:xVal>
            <c:numRef>
              <c:f>Sheet1!$CH$145:$CI$145</c:f>
              <c:numCache>
                <c:formatCode>General</c:formatCode>
                <c:ptCount val="2"/>
                <c:pt idx="0">
                  <c:v>1</c:v>
                </c:pt>
                <c:pt idx="1">
                  <c:v>11</c:v>
                </c:pt>
              </c:numCache>
            </c:numRef>
          </c:xVal>
          <c:yVal>
            <c:numRef>
              <c:f>Sheet1!$CH$146:$CI$146</c:f>
              <c:numCache>
                <c:formatCode>General</c:formatCode>
                <c:ptCount val="2"/>
                <c:pt idx="0">
                  <c:v>7.2</c:v>
                </c:pt>
                <c:pt idx="1">
                  <c:v>7.2</c:v>
                </c:pt>
              </c:numCache>
            </c:numRef>
          </c:yVal>
          <c:smooth val="0"/>
          <c:extLst>
            <c:ext xmlns:c16="http://schemas.microsoft.com/office/drawing/2014/chart" uri="{C3380CC4-5D6E-409C-BE32-E72D297353CC}">
              <c16:uniqueId val="{0000005E-4DD3-4A41-8733-5879D9435D0A}"/>
            </c:ext>
          </c:extLst>
        </c:ser>
        <c:ser>
          <c:idx val="128"/>
          <c:order val="128"/>
          <c:tx>
            <c:strRef>
              <c:f>Sheet1!$CJ$144</c:f>
              <c:strCache>
                <c:ptCount val="1"/>
                <c:pt idx="0">
                  <c:v>sy6.4</c:v>
                </c:pt>
              </c:strCache>
            </c:strRef>
          </c:tx>
          <c:spPr>
            <a:ln w="3175" cap="rnd">
              <a:solidFill>
                <a:schemeClr val="tx1"/>
              </a:solidFill>
              <a:prstDash val="dash"/>
              <a:round/>
            </a:ln>
            <a:effectLst/>
          </c:spPr>
          <c:marker>
            <c:symbol val="none"/>
          </c:marker>
          <c:xVal>
            <c:numRef>
              <c:f>Sheet1!$CJ$145:$CK$145</c:f>
              <c:numCache>
                <c:formatCode>General</c:formatCode>
                <c:ptCount val="2"/>
                <c:pt idx="0">
                  <c:v>1</c:v>
                </c:pt>
                <c:pt idx="1">
                  <c:v>11</c:v>
                </c:pt>
              </c:numCache>
            </c:numRef>
          </c:xVal>
          <c:yVal>
            <c:numRef>
              <c:f>Sheet1!$CJ$146:$CK$146</c:f>
              <c:numCache>
                <c:formatCode>General</c:formatCode>
                <c:ptCount val="2"/>
                <c:pt idx="0">
                  <c:v>7.4</c:v>
                </c:pt>
                <c:pt idx="1">
                  <c:v>7.4</c:v>
                </c:pt>
              </c:numCache>
            </c:numRef>
          </c:yVal>
          <c:smooth val="0"/>
          <c:extLst>
            <c:ext xmlns:c16="http://schemas.microsoft.com/office/drawing/2014/chart" uri="{C3380CC4-5D6E-409C-BE32-E72D297353CC}">
              <c16:uniqueId val="{0000005F-4DD3-4A41-8733-5879D9435D0A}"/>
            </c:ext>
          </c:extLst>
        </c:ser>
        <c:ser>
          <c:idx val="129"/>
          <c:order val="129"/>
          <c:tx>
            <c:strRef>
              <c:f>Sheet1!$CL$144</c:f>
              <c:strCache>
                <c:ptCount val="1"/>
                <c:pt idx="0">
                  <c:v>sy6.6</c:v>
                </c:pt>
              </c:strCache>
            </c:strRef>
          </c:tx>
          <c:spPr>
            <a:ln w="3175" cap="rnd">
              <a:solidFill>
                <a:schemeClr val="tx1"/>
              </a:solidFill>
              <a:prstDash val="dash"/>
              <a:round/>
            </a:ln>
            <a:effectLst/>
          </c:spPr>
          <c:marker>
            <c:symbol val="none"/>
          </c:marker>
          <c:xVal>
            <c:numRef>
              <c:f>Sheet1!$CL$145:$CM$145</c:f>
              <c:numCache>
                <c:formatCode>General</c:formatCode>
                <c:ptCount val="2"/>
                <c:pt idx="0">
                  <c:v>1</c:v>
                </c:pt>
                <c:pt idx="1">
                  <c:v>11</c:v>
                </c:pt>
              </c:numCache>
            </c:numRef>
          </c:xVal>
          <c:yVal>
            <c:numRef>
              <c:f>Sheet1!$CL$146:$CM$146</c:f>
              <c:numCache>
                <c:formatCode>General</c:formatCode>
                <c:ptCount val="2"/>
                <c:pt idx="0">
                  <c:v>7.6</c:v>
                </c:pt>
                <c:pt idx="1">
                  <c:v>7.6</c:v>
                </c:pt>
              </c:numCache>
            </c:numRef>
          </c:yVal>
          <c:smooth val="0"/>
          <c:extLst>
            <c:ext xmlns:c16="http://schemas.microsoft.com/office/drawing/2014/chart" uri="{C3380CC4-5D6E-409C-BE32-E72D297353CC}">
              <c16:uniqueId val="{00000060-4DD3-4A41-8733-5879D9435D0A}"/>
            </c:ext>
          </c:extLst>
        </c:ser>
        <c:ser>
          <c:idx val="130"/>
          <c:order val="130"/>
          <c:tx>
            <c:strRef>
              <c:f>Sheet1!$CN$144</c:f>
              <c:strCache>
                <c:ptCount val="1"/>
                <c:pt idx="0">
                  <c:v>sy6.8</c:v>
                </c:pt>
              </c:strCache>
            </c:strRef>
          </c:tx>
          <c:spPr>
            <a:ln w="3175" cap="rnd">
              <a:solidFill>
                <a:schemeClr val="tx1"/>
              </a:solidFill>
              <a:prstDash val="dash"/>
              <a:round/>
            </a:ln>
            <a:effectLst/>
          </c:spPr>
          <c:marker>
            <c:symbol val="none"/>
          </c:marker>
          <c:xVal>
            <c:numRef>
              <c:f>Sheet1!$CN$145:$CO$145</c:f>
              <c:numCache>
                <c:formatCode>General</c:formatCode>
                <c:ptCount val="2"/>
                <c:pt idx="0">
                  <c:v>1</c:v>
                </c:pt>
                <c:pt idx="1">
                  <c:v>11</c:v>
                </c:pt>
              </c:numCache>
            </c:numRef>
          </c:xVal>
          <c:yVal>
            <c:numRef>
              <c:f>Sheet1!$CN$146:$CO$146</c:f>
              <c:numCache>
                <c:formatCode>General</c:formatCode>
                <c:ptCount val="2"/>
                <c:pt idx="0">
                  <c:v>7.8</c:v>
                </c:pt>
                <c:pt idx="1">
                  <c:v>7.8</c:v>
                </c:pt>
              </c:numCache>
            </c:numRef>
          </c:yVal>
          <c:smooth val="0"/>
          <c:extLst>
            <c:ext xmlns:c16="http://schemas.microsoft.com/office/drawing/2014/chart" uri="{C3380CC4-5D6E-409C-BE32-E72D297353CC}">
              <c16:uniqueId val="{00000061-4DD3-4A41-8733-5879D9435D0A}"/>
            </c:ext>
          </c:extLst>
        </c:ser>
        <c:ser>
          <c:idx val="131"/>
          <c:order val="131"/>
          <c:tx>
            <c:strRef>
              <c:f>Sheet1!$CP$144</c:f>
              <c:strCache>
                <c:ptCount val="1"/>
                <c:pt idx="0">
                  <c:v>sy7.0</c:v>
                </c:pt>
              </c:strCache>
            </c:strRef>
          </c:tx>
          <c:spPr>
            <a:ln w="3175" cap="rnd">
              <a:solidFill>
                <a:schemeClr val="tx1"/>
              </a:solidFill>
              <a:round/>
            </a:ln>
            <a:effectLst/>
          </c:spPr>
          <c:marker>
            <c:symbol val="none"/>
          </c:marker>
          <c:xVal>
            <c:numRef>
              <c:f>Sheet1!$CP$145:$CQ$145</c:f>
              <c:numCache>
                <c:formatCode>General</c:formatCode>
                <c:ptCount val="2"/>
                <c:pt idx="0">
                  <c:v>1</c:v>
                </c:pt>
                <c:pt idx="1">
                  <c:v>11</c:v>
                </c:pt>
              </c:numCache>
            </c:numRef>
          </c:xVal>
          <c:yVal>
            <c:numRef>
              <c:f>Sheet1!$CP$146:$CQ$146</c:f>
              <c:numCache>
                <c:formatCode>General</c:formatCode>
                <c:ptCount val="2"/>
                <c:pt idx="0">
                  <c:v>8</c:v>
                </c:pt>
                <c:pt idx="1">
                  <c:v>8</c:v>
                </c:pt>
              </c:numCache>
            </c:numRef>
          </c:yVal>
          <c:smooth val="0"/>
          <c:extLst>
            <c:ext xmlns:c16="http://schemas.microsoft.com/office/drawing/2014/chart" uri="{C3380CC4-5D6E-409C-BE32-E72D297353CC}">
              <c16:uniqueId val="{00000062-4DD3-4A41-8733-5879D9435D0A}"/>
            </c:ext>
          </c:extLst>
        </c:ser>
        <c:ser>
          <c:idx val="132"/>
          <c:order val="132"/>
          <c:tx>
            <c:strRef>
              <c:f>Sheet1!$CR$144</c:f>
              <c:strCache>
                <c:ptCount val="1"/>
                <c:pt idx="0">
                  <c:v>sy7.2</c:v>
                </c:pt>
              </c:strCache>
            </c:strRef>
          </c:tx>
          <c:spPr>
            <a:ln w="3175" cap="rnd">
              <a:solidFill>
                <a:schemeClr val="tx1"/>
              </a:solidFill>
              <a:prstDash val="dash"/>
              <a:round/>
            </a:ln>
            <a:effectLst/>
          </c:spPr>
          <c:marker>
            <c:symbol val="none"/>
          </c:marker>
          <c:xVal>
            <c:numRef>
              <c:f>Sheet1!$CR$145:$CS$145</c:f>
              <c:numCache>
                <c:formatCode>General</c:formatCode>
                <c:ptCount val="2"/>
                <c:pt idx="0">
                  <c:v>1</c:v>
                </c:pt>
                <c:pt idx="1">
                  <c:v>11</c:v>
                </c:pt>
              </c:numCache>
            </c:numRef>
          </c:xVal>
          <c:yVal>
            <c:numRef>
              <c:f>Sheet1!$CR$146:$CS$146</c:f>
              <c:numCache>
                <c:formatCode>General</c:formatCode>
                <c:ptCount val="2"/>
                <c:pt idx="0">
                  <c:v>8.1999999999999993</c:v>
                </c:pt>
                <c:pt idx="1">
                  <c:v>8.1999999999999993</c:v>
                </c:pt>
              </c:numCache>
            </c:numRef>
          </c:yVal>
          <c:smooth val="0"/>
          <c:extLst>
            <c:ext xmlns:c16="http://schemas.microsoft.com/office/drawing/2014/chart" uri="{C3380CC4-5D6E-409C-BE32-E72D297353CC}">
              <c16:uniqueId val="{00000063-4DD3-4A41-8733-5879D9435D0A}"/>
            </c:ext>
          </c:extLst>
        </c:ser>
        <c:ser>
          <c:idx val="133"/>
          <c:order val="133"/>
          <c:tx>
            <c:strRef>
              <c:f>Sheet1!$CT$144</c:f>
              <c:strCache>
                <c:ptCount val="1"/>
                <c:pt idx="0">
                  <c:v>sy7.4</c:v>
                </c:pt>
              </c:strCache>
            </c:strRef>
          </c:tx>
          <c:spPr>
            <a:ln w="3175" cap="rnd">
              <a:solidFill>
                <a:schemeClr val="tx1"/>
              </a:solidFill>
              <a:prstDash val="dash"/>
              <a:round/>
            </a:ln>
            <a:effectLst/>
          </c:spPr>
          <c:marker>
            <c:symbol val="none"/>
          </c:marker>
          <c:xVal>
            <c:numRef>
              <c:f>Sheet1!$CT$145:$CU$145</c:f>
              <c:numCache>
                <c:formatCode>General</c:formatCode>
                <c:ptCount val="2"/>
                <c:pt idx="0">
                  <c:v>1</c:v>
                </c:pt>
                <c:pt idx="1">
                  <c:v>11</c:v>
                </c:pt>
              </c:numCache>
            </c:numRef>
          </c:xVal>
          <c:yVal>
            <c:numRef>
              <c:f>Sheet1!$CT$146:$CU$146</c:f>
              <c:numCache>
                <c:formatCode>General</c:formatCode>
                <c:ptCount val="2"/>
                <c:pt idx="0">
                  <c:v>8.4</c:v>
                </c:pt>
                <c:pt idx="1">
                  <c:v>8.4</c:v>
                </c:pt>
              </c:numCache>
            </c:numRef>
          </c:yVal>
          <c:smooth val="0"/>
          <c:extLst>
            <c:ext xmlns:c16="http://schemas.microsoft.com/office/drawing/2014/chart" uri="{C3380CC4-5D6E-409C-BE32-E72D297353CC}">
              <c16:uniqueId val="{00000064-4DD3-4A41-8733-5879D9435D0A}"/>
            </c:ext>
          </c:extLst>
        </c:ser>
        <c:ser>
          <c:idx val="134"/>
          <c:order val="134"/>
          <c:tx>
            <c:strRef>
              <c:f>Sheet1!$CV$144</c:f>
              <c:strCache>
                <c:ptCount val="1"/>
                <c:pt idx="0">
                  <c:v>sy7.6</c:v>
                </c:pt>
              </c:strCache>
            </c:strRef>
          </c:tx>
          <c:spPr>
            <a:ln w="3175" cap="rnd">
              <a:solidFill>
                <a:schemeClr val="tx1"/>
              </a:solidFill>
              <a:prstDash val="dash"/>
              <a:round/>
            </a:ln>
            <a:effectLst/>
          </c:spPr>
          <c:marker>
            <c:symbol val="none"/>
          </c:marker>
          <c:xVal>
            <c:numRef>
              <c:f>Sheet1!$CV$145:$CW$145</c:f>
              <c:numCache>
                <c:formatCode>General</c:formatCode>
                <c:ptCount val="2"/>
                <c:pt idx="0">
                  <c:v>1</c:v>
                </c:pt>
                <c:pt idx="1">
                  <c:v>11</c:v>
                </c:pt>
              </c:numCache>
            </c:numRef>
          </c:xVal>
          <c:yVal>
            <c:numRef>
              <c:f>Sheet1!$CV$146:$CW$146</c:f>
              <c:numCache>
                <c:formatCode>General</c:formatCode>
                <c:ptCount val="2"/>
                <c:pt idx="0">
                  <c:v>8.6</c:v>
                </c:pt>
                <c:pt idx="1">
                  <c:v>8.6</c:v>
                </c:pt>
              </c:numCache>
            </c:numRef>
          </c:yVal>
          <c:smooth val="0"/>
          <c:extLst>
            <c:ext xmlns:c16="http://schemas.microsoft.com/office/drawing/2014/chart" uri="{C3380CC4-5D6E-409C-BE32-E72D297353CC}">
              <c16:uniqueId val="{00000065-4DD3-4A41-8733-5879D9435D0A}"/>
            </c:ext>
          </c:extLst>
        </c:ser>
        <c:ser>
          <c:idx val="135"/>
          <c:order val="135"/>
          <c:tx>
            <c:strRef>
              <c:f>Sheet1!$CX$144</c:f>
              <c:strCache>
                <c:ptCount val="1"/>
                <c:pt idx="0">
                  <c:v>sy7.8</c:v>
                </c:pt>
              </c:strCache>
            </c:strRef>
          </c:tx>
          <c:spPr>
            <a:ln w="3175" cap="rnd">
              <a:solidFill>
                <a:schemeClr val="tx1"/>
              </a:solidFill>
              <a:prstDash val="dash"/>
              <a:round/>
            </a:ln>
            <a:effectLst/>
          </c:spPr>
          <c:marker>
            <c:symbol val="none"/>
          </c:marker>
          <c:xVal>
            <c:numRef>
              <c:f>Sheet1!$CX$145:$CY$145</c:f>
              <c:numCache>
                <c:formatCode>General</c:formatCode>
                <c:ptCount val="2"/>
                <c:pt idx="0">
                  <c:v>1</c:v>
                </c:pt>
                <c:pt idx="1">
                  <c:v>11</c:v>
                </c:pt>
              </c:numCache>
            </c:numRef>
          </c:xVal>
          <c:yVal>
            <c:numRef>
              <c:f>Sheet1!$CX$146:$CY$146</c:f>
              <c:numCache>
                <c:formatCode>General</c:formatCode>
                <c:ptCount val="2"/>
                <c:pt idx="0">
                  <c:v>8.8000000000000007</c:v>
                </c:pt>
                <c:pt idx="1">
                  <c:v>8.8000000000000007</c:v>
                </c:pt>
              </c:numCache>
            </c:numRef>
          </c:yVal>
          <c:smooth val="0"/>
          <c:extLst>
            <c:ext xmlns:c16="http://schemas.microsoft.com/office/drawing/2014/chart" uri="{C3380CC4-5D6E-409C-BE32-E72D297353CC}">
              <c16:uniqueId val="{00000066-4DD3-4A41-8733-5879D9435D0A}"/>
            </c:ext>
          </c:extLst>
        </c:ser>
        <c:ser>
          <c:idx val="136"/>
          <c:order val="136"/>
          <c:tx>
            <c:strRef>
              <c:f>Sheet1!$CZ$144</c:f>
              <c:strCache>
                <c:ptCount val="1"/>
                <c:pt idx="0">
                  <c:v>sy8.0</c:v>
                </c:pt>
              </c:strCache>
            </c:strRef>
          </c:tx>
          <c:spPr>
            <a:ln w="3175" cap="rnd">
              <a:solidFill>
                <a:schemeClr val="tx1"/>
              </a:solidFill>
              <a:round/>
            </a:ln>
            <a:effectLst/>
          </c:spPr>
          <c:marker>
            <c:symbol val="none"/>
          </c:marker>
          <c:xVal>
            <c:numRef>
              <c:f>Sheet1!$CZ$145:$DA$145</c:f>
              <c:numCache>
                <c:formatCode>General</c:formatCode>
                <c:ptCount val="2"/>
                <c:pt idx="0">
                  <c:v>1</c:v>
                </c:pt>
                <c:pt idx="1">
                  <c:v>11</c:v>
                </c:pt>
              </c:numCache>
            </c:numRef>
          </c:xVal>
          <c:yVal>
            <c:numRef>
              <c:f>Sheet1!$CZ$146:$DA$146</c:f>
              <c:numCache>
                <c:formatCode>General</c:formatCode>
                <c:ptCount val="2"/>
                <c:pt idx="0">
                  <c:v>9</c:v>
                </c:pt>
                <c:pt idx="1">
                  <c:v>9</c:v>
                </c:pt>
              </c:numCache>
            </c:numRef>
          </c:yVal>
          <c:smooth val="0"/>
          <c:extLst>
            <c:ext xmlns:c16="http://schemas.microsoft.com/office/drawing/2014/chart" uri="{C3380CC4-5D6E-409C-BE32-E72D297353CC}">
              <c16:uniqueId val="{00000067-4DD3-4A41-8733-5879D9435D0A}"/>
            </c:ext>
          </c:extLst>
        </c:ser>
        <c:ser>
          <c:idx val="137"/>
          <c:order val="137"/>
          <c:tx>
            <c:strRef>
              <c:f>Sheet1!$DB$144</c:f>
              <c:strCache>
                <c:ptCount val="1"/>
                <c:pt idx="0">
                  <c:v>sy8.5</c:v>
                </c:pt>
              </c:strCache>
            </c:strRef>
          </c:tx>
          <c:spPr>
            <a:ln w="3175" cap="rnd">
              <a:solidFill>
                <a:schemeClr val="tx1"/>
              </a:solidFill>
              <a:prstDash val="dash"/>
              <a:round/>
            </a:ln>
            <a:effectLst/>
          </c:spPr>
          <c:marker>
            <c:symbol val="none"/>
          </c:marker>
          <c:xVal>
            <c:numRef>
              <c:f>Sheet1!$DB$145:$DC$145</c:f>
              <c:numCache>
                <c:formatCode>General</c:formatCode>
                <c:ptCount val="2"/>
                <c:pt idx="0">
                  <c:v>1</c:v>
                </c:pt>
                <c:pt idx="1">
                  <c:v>11</c:v>
                </c:pt>
              </c:numCache>
            </c:numRef>
          </c:xVal>
          <c:yVal>
            <c:numRef>
              <c:f>Sheet1!$DB$146:$DC$146</c:f>
              <c:numCache>
                <c:formatCode>General</c:formatCode>
                <c:ptCount val="2"/>
                <c:pt idx="0">
                  <c:v>9.5</c:v>
                </c:pt>
                <c:pt idx="1">
                  <c:v>9.5</c:v>
                </c:pt>
              </c:numCache>
            </c:numRef>
          </c:yVal>
          <c:smooth val="0"/>
          <c:extLst>
            <c:ext xmlns:c16="http://schemas.microsoft.com/office/drawing/2014/chart" uri="{C3380CC4-5D6E-409C-BE32-E72D297353CC}">
              <c16:uniqueId val="{00000068-4DD3-4A41-8733-5879D9435D0A}"/>
            </c:ext>
          </c:extLst>
        </c:ser>
        <c:ser>
          <c:idx val="138"/>
          <c:order val="138"/>
          <c:tx>
            <c:strRef>
              <c:f>Sheet1!$DD$144</c:f>
              <c:strCache>
                <c:ptCount val="1"/>
                <c:pt idx="0">
                  <c:v>sy9.0</c:v>
                </c:pt>
              </c:strCache>
            </c:strRef>
          </c:tx>
          <c:spPr>
            <a:ln w="3175" cap="rnd">
              <a:solidFill>
                <a:schemeClr val="tx1"/>
              </a:solidFill>
              <a:round/>
            </a:ln>
            <a:effectLst/>
          </c:spPr>
          <c:marker>
            <c:symbol val="none"/>
          </c:marker>
          <c:xVal>
            <c:numRef>
              <c:f>Sheet1!$DD$145:$DE$145</c:f>
              <c:numCache>
                <c:formatCode>General</c:formatCode>
                <c:ptCount val="2"/>
                <c:pt idx="0">
                  <c:v>1</c:v>
                </c:pt>
                <c:pt idx="1">
                  <c:v>11</c:v>
                </c:pt>
              </c:numCache>
            </c:numRef>
          </c:xVal>
          <c:yVal>
            <c:numRef>
              <c:f>Sheet1!$DD$146:$DE$146</c:f>
              <c:numCache>
                <c:formatCode>General</c:formatCode>
                <c:ptCount val="2"/>
                <c:pt idx="0">
                  <c:v>10</c:v>
                </c:pt>
                <c:pt idx="1">
                  <c:v>10</c:v>
                </c:pt>
              </c:numCache>
            </c:numRef>
          </c:yVal>
          <c:smooth val="0"/>
          <c:extLst>
            <c:ext xmlns:c16="http://schemas.microsoft.com/office/drawing/2014/chart" uri="{C3380CC4-5D6E-409C-BE32-E72D297353CC}">
              <c16:uniqueId val="{00000069-4DD3-4A41-8733-5879D9435D0A}"/>
            </c:ext>
          </c:extLst>
        </c:ser>
        <c:ser>
          <c:idx val="139"/>
          <c:order val="139"/>
          <c:tx>
            <c:strRef>
              <c:f>Sheet1!$DF$144</c:f>
              <c:strCache>
                <c:ptCount val="1"/>
                <c:pt idx="0">
                  <c:v>sy9.5</c:v>
                </c:pt>
              </c:strCache>
            </c:strRef>
          </c:tx>
          <c:spPr>
            <a:ln w="3175" cap="rnd">
              <a:solidFill>
                <a:schemeClr val="tx1"/>
              </a:solidFill>
              <a:prstDash val="dash"/>
              <a:round/>
            </a:ln>
            <a:effectLst/>
          </c:spPr>
          <c:marker>
            <c:symbol val="none"/>
          </c:marker>
          <c:xVal>
            <c:numRef>
              <c:f>Sheet1!$DF$145:$DG$145</c:f>
              <c:numCache>
                <c:formatCode>General</c:formatCode>
                <c:ptCount val="2"/>
                <c:pt idx="0">
                  <c:v>1</c:v>
                </c:pt>
                <c:pt idx="1">
                  <c:v>11</c:v>
                </c:pt>
              </c:numCache>
            </c:numRef>
          </c:xVal>
          <c:yVal>
            <c:numRef>
              <c:f>Sheet1!$DF$146:$DG$146</c:f>
              <c:numCache>
                <c:formatCode>General</c:formatCode>
                <c:ptCount val="2"/>
                <c:pt idx="0">
                  <c:v>10.5</c:v>
                </c:pt>
                <c:pt idx="1">
                  <c:v>10.5</c:v>
                </c:pt>
              </c:numCache>
            </c:numRef>
          </c:yVal>
          <c:smooth val="0"/>
          <c:extLst>
            <c:ext xmlns:c16="http://schemas.microsoft.com/office/drawing/2014/chart" uri="{C3380CC4-5D6E-409C-BE32-E72D297353CC}">
              <c16:uniqueId val="{0000006A-4DD3-4A41-8733-5879D9435D0A}"/>
            </c:ext>
          </c:extLst>
        </c:ser>
        <c:ser>
          <c:idx val="140"/>
          <c:order val="140"/>
          <c:tx>
            <c:strRef>
              <c:f>Sheet1!$DH$144</c:f>
              <c:strCache>
                <c:ptCount val="1"/>
                <c:pt idx="0">
                  <c:v>sy10.0</c:v>
                </c:pt>
              </c:strCache>
            </c:strRef>
          </c:tx>
          <c:spPr>
            <a:ln w="19050" cap="rnd">
              <a:solidFill>
                <a:schemeClr val="accent3">
                  <a:lumMod val="50000"/>
                </a:schemeClr>
              </a:solidFill>
              <a:round/>
            </a:ln>
            <a:effectLst/>
          </c:spPr>
          <c:marker>
            <c:symbol val="none"/>
          </c:marker>
          <c:dPt>
            <c:idx val="1"/>
            <c:bubble3D val="0"/>
            <c:spPr>
              <a:ln w="3175" cap="rnd">
                <a:solidFill>
                  <a:schemeClr val="accent3">
                    <a:lumMod val="50000"/>
                  </a:schemeClr>
                </a:solidFill>
                <a:round/>
              </a:ln>
              <a:effectLst/>
            </c:spPr>
            <c:extLst>
              <c:ext xmlns:c16="http://schemas.microsoft.com/office/drawing/2014/chart" uri="{C3380CC4-5D6E-409C-BE32-E72D297353CC}">
                <c16:uniqueId val="{0000006C-4DD3-4A41-8733-5879D9435D0A}"/>
              </c:ext>
            </c:extLst>
          </c:dPt>
          <c:xVal>
            <c:numRef>
              <c:f>Sheet1!$DH$145:$DI$145</c:f>
              <c:numCache>
                <c:formatCode>General</c:formatCode>
                <c:ptCount val="2"/>
                <c:pt idx="0">
                  <c:v>1</c:v>
                </c:pt>
                <c:pt idx="1">
                  <c:v>11</c:v>
                </c:pt>
              </c:numCache>
            </c:numRef>
          </c:xVal>
          <c:yVal>
            <c:numRef>
              <c:f>Sheet1!$DH$146:$DI$146</c:f>
              <c:numCache>
                <c:formatCode>General</c:formatCode>
                <c:ptCount val="2"/>
                <c:pt idx="0">
                  <c:v>11</c:v>
                </c:pt>
                <c:pt idx="1">
                  <c:v>11</c:v>
                </c:pt>
              </c:numCache>
            </c:numRef>
          </c:yVal>
          <c:smooth val="0"/>
          <c:extLst>
            <c:ext xmlns:c16="http://schemas.microsoft.com/office/drawing/2014/chart" uri="{C3380CC4-5D6E-409C-BE32-E72D297353CC}">
              <c16:uniqueId val="{0000006B-4DD3-4A41-8733-5879D9435D0A}"/>
            </c:ext>
          </c:extLst>
        </c:ser>
        <c:ser>
          <c:idx val="141"/>
          <c:order val="141"/>
          <c:tx>
            <c:strRef>
              <c:f>Sheet1!$A$93</c:f>
              <c:strCache>
                <c:ptCount val="1"/>
                <c:pt idx="0">
                  <c:v>0</c:v>
                </c:pt>
              </c:strCache>
            </c:strRef>
          </c:tx>
          <c:spPr>
            <a:ln w="25400" cap="rnd">
              <a:noFill/>
              <a:round/>
            </a:ln>
            <a:effectLst/>
          </c:spPr>
          <c:marker>
            <c:symbol val="circle"/>
            <c:size val="5"/>
            <c:spPr>
              <a:solidFill>
                <a:schemeClr val="accent4">
                  <a:lumMod val="50000"/>
                </a:schemeClr>
              </a:solidFill>
              <a:ln w="9525">
                <a:solidFill>
                  <a:schemeClr val="accent4">
                    <a:lumMod val="50000"/>
                  </a:schemeClr>
                </a:solidFill>
              </a:ln>
              <a:effectLst/>
            </c:spPr>
          </c:marker>
          <c:dPt>
            <c:idx val="0"/>
            <c:bubble3D val="0"/>
            <c:extLst>
              <c:ext xmlns:c16="http://schemas.microsoft.com/office/drawing/2014/chart" uri="{C3380CC4-5D6E-409C-BE32-E72D297353CC}">
                <c16:uniqueId val="{00000002-173D-4FE9-8D5C-24058B5CB8C5}"/>
              </c:ext>
            </c:extLst>
          </c:dPt>
          <c:dLbls>
            <c:dLbl>
              <c:idx val="0"/>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173D-4FE9-8D5C-24058B5CB8C5}"/>
                </c:ext>
              </c:extLst>
            </c:dLbl>
            <c:spPr>
              <a:noFill/>
              <a:ln>
                <a:noFill/>
              </a:ln>
              <a:effectLst/>
            </c:spPr>
            <c:txPr>
              <a:bodyPr rot="0" spcFirstLastPara="1" vertOverflow="ellipsis" vert="horz" wrap="square" lIns="0" tIns="0" rIns="0" bIns="0" anchor="ctr" anchorCtr="1">
                <a:spAutoFit/>
              </a:bodyPr>
              <a:lstStyle/>
              <a:p>
                <a:pPr>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xVal>
            <c:numRef>
              <c:f>Sheet1!$B$93</c:f>
              <c:numCache>
                <c:formatCode>General</c:formatCode>
                <c:ptCount val="1"/>
                <c:pt idx="0">
                  <c:v>0</c:v>
                </c:pt>
              </c:numCache>
            </c:numRef>
          </c:xVal>
          <c:yVal>
            <c:numRef>
              <c:f>Sheet1!$C$93</c:f>
              <c:numCache>
                <c:formatCode>General</c:formatCode>
                <c:ptCount val="1"/>
                <c:pt idx="0">
                  <c:v>0</c:v>
                </c:pt>
              </c:numCache>
            </c:numRef>
          </c:yVal>
          <c:smooth val="0"/>
          <c:extLst>
            <c:ext xmlns:c16="http://schemas.microsoft.com/office/drawing/2014/chart" uri="{C3380CC4-5D6E-409C-BE32-E72D297353CC}">
              <c16:uniqueId val="{00000070-4DD3-4A41-8733-5879D9435D0A}"/>
            </c:ext>
          </c:extLst>
        </c:ser>
        <c:ser>
          <c:idx val="143"/>
          <c:order val="142"/>
          <c:tx>
            <c:strRef>
              <c:f>Sheet1!$A$94</c:f>
              <c:strCache>
                <c:ptCount val="1"/>
                <c:pt idx="0">
                  <c:v>0</c:v>
                </c:pt>
              </c:strCache>
            </c:strRef>
          </c:tx>
          <c:spPr>
            <a:ln w="25400" cap="rnd">
              <a:noFill/>
              <a:round/>
            </a:ln>
            <a:effectLst/>
          </c:spPr>
          <c:marker>
            <c:symbol val="circle"/>
            <c:size val="5"/>
            <c:spPr>
              <a:solidFill>
                <a:schemeClr val="accent6">
                  <a:lumMod val="50000"/>
                </a:schemeClr>
              </a:solidFill>
              <a:ln w="9525">
                <a:solidFill>
                  <a:schemeClr val="accent6">
                    <a:lumMod val="50000"/>
                  </a:schemeClr>
                </a:solidFill>
              </a:ln>
              <a:effectLst/>
            </c:spPr>
          </c:marker>
          <c:dLbls>
            <c:spPr>
              <a:noFill/>
              <a:ln>
                <a:noFill/>
              </a:ln>
              <a:effectLst/>
            </c:spPr>
            <c:txPr>
              <a:bodyPr rot="0" spcFirstLastPara="1" vertOverflow="ellipsis" vert="horz" wrap="square" lIns="0" tIns="0" rIns="0" bIns="0" anchor="ctr" anchorCtr="1">
                <a:spAutoFit/>
              </a:bodyPr>
              <a:lstStyle/>
              <a:p>
                <a:pPr>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xVal>
            <c:numRef>
              <c:f>Sheet1!$B$94</c:f>
              <c:numCache>
                <c:formatCode>General</c:formatCode>
                <c:ptCount val="1"/>
                <c:pt idx="0">
                  <c:v>0</c:v>
                </c:pt>
              </c:numCache>
            </c:numRef>
          </c:xVal>
          <c:yVal>
            <c:numRef>
              <c:f>Sheet1!$C$94</c:f>
              <c:numCache>
                <c:formatCode>General</c:formatCode>
                <c:ptCount val="1"/>
                <c:pt idx="0">
                  <c:v>0</c:v>
                </c:pt>
              </c:numCache>
            </c:numRef>
          </c:yVal>
          <c:smooth val="0"/>
          <c:extLst>
            <c:ext xmlns:c16="http://schemas.microsoft.com/office/drawing/2014/chart" uri="{C3380CC4-5D6E-409C-BE32-E72D297353CC}">
              <c16:uniqueId val="{00000072-4DD3-4A41-8733-5879D9435D0A}"/>
            </c:ext>
          </c:extLst>
        </c:ser>
        <c:ser>
          <c:idx val="142"/>
          <c:order val="143"/>
          <c:tx>
            <c:strRef>
              <c:f>Sheet1!$A$95</c:f>
              <c:strCache>
                <c:ptCount val="1"/>
                <c:pt idx="0">
                  <c:v>0</c:v>
                </c:pt>
              </c:strCache>
            </c:strRef>
          </c:tx>
          <c:spPr>
            <a:ln w="25400" cap="rnd">
              <a:noFill/>
              <a:round/>
            </a:ln>
            <a:effectLst/>
          </c:spPr>
          <c:marker>
            <c:symbol val="circle"/>
            <c:size val="5"/>
            <c:spPr>
              <a:solidFill>
                <a:schemeClr val="accent5">
                  <a:lumMod val="50000"/>
                </a:schemeClr>
              </a:solidFill>
              <a:ln w="9525">
                <a:solidFill>
                  <a:schemeClr val="accent5">
                    <a:lumMod val="50000"/>
                  </a:schemeClr>
                </a:solidFill>
              </a:ln>
              <a:effectLst/>
            </c:spPr>
          </c:marker>
          <c:dLbls>
            <c:spPr>
              <a:noFill/>
              <a:ln>
                <a:noFill/>
              </a:ln>
              <a:effectLst/>
            </c:spPr>
            <c:txPr>
              <a:bodyPr rot="0" spcFirstLastPara="1" vertOverflow="ellipsis" vert="horz" wrap="square" lIns="0" tIns="0" rIns="0" bIns="0" anchor="ctr" anchorCtr="1">
                <a:spAutoFit/>
              </a:bodyPr>
              <a:lstStyle/>
              <a:p>
                <a:pPr>
                  <a:defRPr sz="1050" b="1" i="0" u="none" strike="noStrike" kern="1200" baseline="0">
                    <a:solidFill>
                      <a:sysClr val="windowText" lastClr="000000"/>
                    </a:solidFill>
                    <a:latin typeface="+mn-ea"/>
                    <a:ea typeface="+mn-ea"/>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Sheet1!$B$95</c:f>
              <c:numCache>
                <c:formatCode>General</c:formatCode>
                <c:ptCount val="1"/>
                <c:pt idx="0">
                  <c:v>0</c:v>
                </c:pt>
              </c:numCache>
            </c:numRef>
          </c:xVal>
          <c:yVal>
            <c:numRef>
              <c:f>Sheet1!$C$95</c:f>
              <c:numCache>
                <c:formatCode>General</c:formatCode>
                <c:ptCount val="1"/>
                <c:pt idx="0">
                  <c:v>0</c:v>
                </c:pt>
              </c:numCache>
            </c:numRef>
          </c:yVal>
          <c:smooth val="0"/>
          <c:extLst>
            <c:ext xmlns:c16="http://schemas.microsoft.com/office/drawing/2014/chart" uri="{C3380CC4-5D6E-409C-BE32-E72D297353CC}">
              <c16:uniqueId val="{00000073-4DD3-4A41-8733-5879D9435D0A}"/>
            </c:ext>
          </c:extLst>
        </c:ser>
        <c:ser>
          <c:idx val="144"/>
          <c:order val="144"/>
          <c:tx>
            <c:strRef>
              <c:f>Sheet1!$A$96</c:f>
              <c:strCache>
                <c:ptCount val="1"/>
                <c:pt idx="0">
                  <c:v>0</c:v>
                </c:pt>
              </c:strCache>
            </c:strRef>
          </c:tx>
          <c:spPr>
            <a:ln w="25400" cap="rnd">
              <a:no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dLbls>
            <c:spPr>
              <a:noFill/>
              <a:ln>
                <a:noFill/>
              </a:ln>
              <a:effectLst/>
            </c:spPr>
            <c:txPr>
              <a:bodyPr rot="0" spcFirstLastPara="1" vertOverflow="ellipsis" wrap="square" lIns="0" tIns="0" rIns="0" bIns="0" anchor="ctr" anchorCtr="1">
                <a:spAutoFit/>
              </a:bodyPr>
              <a:lstStyle/>
              <a:p>
                <a:pPr>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dLblPos val="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Sheet1!$B$96</c:f>
              <c:numCache>
                <c:formatCode>General</c:formatCode>
                <c:ptCount val="1"/>
                <c:pt idx="0">
                  <c:v>0</c:v>
                </c:pt>
              </c:numCache>
            </c:numRef>
          </c:xVal>
          <c:yVal>
            <c:numRef>
              <c:f>Sheet1!$C$96</c:f>
              <c:numCache>
                <c:formatCode>General</c:formatCode>
                <c:ptCount val="1"/>
                <c:pt idx="0">
                  <c:v>0</c:v>
                </c:pt>
              </c:numCache>
            </c:numRef>
          </c:yVal>
          <c:smooth val="0"/>
          <c:extLst>
            <c:ext xmlns:c16="http://schemas.microsoft.com/office/drawing/2014/chart" uri="{C3380CC4-5D6E-409C-BE32-E72D297353CC}">
              <c16:uniqueId val="{00000074-4DD3-4A41-8733-5879D9435D0A}"/>
            </c:ext>
          </c:extLst>
        </c:ser>
        <c:ser>
          <c:idx val="145"/>
          <c:order val="145"/>
          <c:tx>
            <c:strRef>
              <c:f>Sheet1!$A$97</c:f>
              <c:strCache>
                <c:ptCount val="1"/>
                <c:pt idx="0">
                  <c:v>0</c:v>
                </c:pt>
              </c:strCache>
            </c:strRef>
          </c:tx>
          <c:spPr>
            <a:ln w="25400" cap="rnd">
              <a:no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dLbls>
            <c:spPr>
              <a:noFill/>
              <a:ln>
                <a:noFill/>
              </a:ln>
              <a:effectLst/>
            </c:spPr>
            <c:txPr>
              <a:bodyPr rot="0" spcFirstLastPara="1" vertOverflow="ellipsis" vert="horz" wrap="square" lIns="0" tIns="0" rIns="0" bIns="0" anchor="ctr" anchorCtr="1">
                <a:spAutoFit/>
              </a:bodyPr>
              <a:lstStyle/>
              <a:p>
                <a:pPr>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Sheet1!$B$97</c:f>
              <c:numCache>
                <c:formatCode>General</c:formatCode>
                <c:ptCount val="1"/>
                <c:pt idx="0">
                  <c:v>0</c:v>
                </c:pt>
              </c:numCache>
            </c:numRef>
          </c:xVal>
          <c:yVal>
            <c:numRef>
              <c:f>Sheet1!$C$97</c:f>
              <c:numCache>
                <c:formatCode>General</c:formatCode>
                <c:ptCount val="1"/>
                <c:pt idx="0">
                  <c:v>0</c:v>
                </c:pt>
              </c:numCache>
            </c:numRef>
          </c:yVal>
          <c:smooth val="0"/>
          <c:extLst>
            <c:ext xmlns:c16="http://schemas.microsoft.com/office/drawing/2014/chart" uri="{C3380CC4-5D6E-409C-BE32-E72D297353CC}">
              <c16:uniqueId val="{00000075-4DD3-4A41-8733-5879D9435D0A}"/>
            </c:ext>
          </c:extLst>
        </c:ser>
        <c:ser>
          <c:idx val="146"/>
          <c:order val="146"/>
          <c:tx>
            <c:strRef>
              <c:f>Sheet1!$A$98</c:f>
              <c:strCache>
                <c:ptCount val="1"/>
                <c:pt idx="0">
                  <c:v>0</c:v>
                </c:pt>
              </c:strCache>
            </c:strRef>
          </c:tx>
          <c:spPr>
            <a:ln w="25400" cap="rnd">
              <a:no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dLbls>
            <c:spPr>
              <a:noFill/>
              <a:ln>
                <a:noFill/>
              </a:ln>
              <a:effectLst/>
            </c:spPr>
            <c:txPr>
              <a:bodyPr rot="0" spcFirstLastPara="1" vertOverflow="ellipsis" vert="horz" wrap="square" lIns="0" tIns="0" rIns="0" bIns="0" anchor="ctr" anchorCtr="1">
                <a:spAutoFit/>
              </a:bodyPr>
              <a:lstStyle/>
              <a:p>
                <a:pPr>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Sheet1!$B$98</c:f>
              <c:numCache>
                <c:formatCode>General</c:formatCode>
                <c:ptCount val="1"/>
                <c:pt idx="0">
                  <c:v>0</c:v>
                </c:pt>
              </c:numCache>
            </c:numRef>
          </c:xVal>
          <c:yVal>
            <c:numRef>
              <c:f>Sheet1!$C$98</c:f>
              <c:numCache>
                <c:formatCode>General</c:formatCode>
                <c:ptCount val="1"/>
                <c:pt idx="0">
                  <c:v>0</c:v>
                </c:pt>
              </c:numCache>
            </c:numRef>
          </c:yVal>
          <c:smooth val="0"/>
          <c:extLst>
            <c:ext xmlns:c16="http://schemas.microsoft.com/office/drawing/2014/chart" uri="{C3380CC4-5D6E-409C-BE32-E72D297353CC}">
              <c16:uniqueId val="{00000076-4DD3-4A41-8733-5879D9435D0A}"/>
            </c:ext>
          </c:extLst>
        </c:ser>
        <c:ser>
          <c:idx val="147"/>
          <c:order val="147"/>
          <c:tx>
            <c:strRef>
              <c:f>Sheet1!$A$99</c:f>
              <c:strCache>
                <c:ptCount val="1"/>
                <c:pt idx="0">
                  <c:v>0</c:v>
                </c:pt>
              </c:strCache>
            </c:strRef>
          </c:tx>
          <c:spPr>
            <a:ln w="25400" cap="rnd">
              <a:no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dLbls>
            <c:spPr>
              <a:noFill/>
              <a:ln>
                <a:noFill/>
              </a:ln>
              <a:effectLst/>
            </c:spPr>
            <c:txPr>
              <a:bodyPr rot="0" spcFirstLastPara="1" vertOverflow="ellipsis" vert="horz" wrap="square" lIns="0" tIns="0" rIns="0" bIns="0" anchor="ctr" anchorCtr="1">
                <a:spAutoFit/>
              </a:bodyPr>
              <a:lstStyle/>
              <a:p>
                <a:pPr>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Sheet1!$B$99</c:f>
              <c:numCache>
                <c:formatCode>General</c:formatCode>
                <c:ptCount val="1"/>
                <c:pt idx="0">
                  <c:v>0</c:v>
                </c:pt>
              </c:numCache>
            </c:numRef>
          </c:xVal>
          <c:yVal>
            <c:numRef>
              <c:f>Sheet1!$C$99</c:f>
              <c:numCache>
                <c:formatCode>General</c:formatCode>
                <c:ptCount val="1"/>
                <c:pt idx="0">
                  <c:v>0</c:v>
                </c:pt>
              </c:numCache>
            </c:numRef>
          </c:yVal>
          <c:smooth val="0"/>
          <c:extLst>
            <c:ext xmlns:c16="http://schemas.microsoft.com/office/drawing/2014/chart" uri="{C3380CC4-5D6E-409C-BE32-E72D297353CC}">
              <c16:uniqueId val="{00000077-4DD3-4A41-8733-5879D9435D0A}"/>
            </c:ext>
          </c:extLst>
        </c:ser>
        <c:ser>
          <c:idx val="148"/>
          <c:order val="148"/>
          <c:tx>
            <c:strRef>
              <c:f>Sheet1!$A$100</c:f>
              <c:strCache>
                <c:ptCount val="1"/>
                <c:pt idx="0">
                  <c:v>0</c:v>
                </c:pt>
              </c:strCache>
            </c:strRef>
          </c:tx>
          <c:spPr>
            <a:ln w="25400" cap="rnd">
              <a:no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dLbls>
            <c:spPr>
              <a:noFill/>
              <a:ln>
                <a:noFill/>
              </a:ln>
              <a:effectLst/>
            </c:spPr>
            <c:txPr>
              <a:bodyPr rot="0" spcFirstLastPara="1" vertOverflow="ellipsis" vert="horz" wrap="square" lIns="0" tIns="0" rIns="0" bIns="0" anchor="ctr" anchorCtr="1">
                <a:spAutoFit/>
              </a:bodyPr>
              <a:lstStyle/>
              <a:p>
                <a:pPr>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Sheet1!$B$100</c:f>
              <c:numCache>
                <c:formatCode>General</c:formatCode>
                <c:ptCount val="1"/>
                <c:pt idx="0">
                  <c:v>0</c:v>
                </c:pt>
              </c:numCache>
            </c:numRef>
          </c:xVal>
          <c:yVal>
            <c:numRef>
              <c:f>Sheet1!$C$100</c:f>
              <c:numCache>
                <c:formatCode>General</c:formatCode>
                <c:ptCount val="1"/>
                <c:pt idx="0">
                  <c:v>0</c:v>
                </c:pt>
              </c:numCache>
            </c:numRef>
          </c:yVal>
          <c:smooth val="0"/>
          <c:extLst>
            <c:ext xmlns:c16="http://schemas.microsoft.com/office/drawing/2014/chart" uri="{C3380CC4-5D6E-409C-BE32-E72D297353CC}">
              <c16:uniqueId val="{00000078-4DD3-4A41-8733-5879D9435D0A}"/>
            </c:ext>
          </c:extLst>
        </c:ser>
        <c:ser>
          <c:idx val="149"/>
          <c:order val="149"/>
          <c:tx>
            <c:strRef>
              <c:f>Sheet1!$A$101</c:f>
              <c:strCache>
                <c:ptCount val="1"/>
                <c:pt idx="0">
                  <c:v>0</c:v>
                </c:pt>
              </c:strCache>
            </c:strRef>
          </c:tx>
          <c:spPr>
            <a:ln w="25400" cap="rnd">
              <a:no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dLbls>
            <c:spPr>
              <a:noFill/>
              <a:ln>
                <a:noFill/>
              </a:ln>
              <a:effectLst/>
            </c:spPr>
            <c:txPr>
              <a:bodyPr rot="0" spcFirstLastPara="1" vertOverflow="ellipsis" vert="horz" wrap="square" lIns="0" tIns="0" rIns="0" bIns="0" anchor="ctr" anchorCtr="1">
                <a:spAutoFit/>
              </a:bodyPr>
              <a:lstStyle/>
              <a:p>
                <a:pPr>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Sheet1!$B$101</c:f>
              <c:numCache>
                <c:formatCode>General</c:formatCode>
                <c:ptCount val="1"/>
                <c:pt idx="0">
                  <c:v>0</c:v>
                </c:pt>
              </c:numCache>
            </c:numRef>
          </c:xVal>
          <c:yVal>
            <c:numRef>
              <c:f>Sheet1!$C$101</c:f>
              <c:numCache>
                <c:formatCode>General</c:formatCode>
                <c:ptCount val="1"/>
                <c:pt idx="0">
                  <c:v>0</c:v>
                </c:pt>
              </c:numCache>
            </c:numRef>
          </c:yVal>
          <c:smooth val="0"/>
          <c:extLst>
            <c:ext xmlns:c16="http://schemas.microsoft.com/office/drawing/2014/chart" uri="{C3380CC4-5D6E-409C-BE32-E72D297353CC}">
              <c16:uniqueId val="{00000079-4DD3-4A41-8733-5879D9435D0A}"/>
            </c:ext>
          </c:extLst>
        </c:ser>
        <c:ser>
          <c:idx val="150"/>
          <c:order val="150"/>
          <c:tx>
            <c:strRef>
              <c:f>Sheet1!$A$102</c:f>
              <c:strCache>
                <c:ptCount val="1"/>
                <c:pt idx="0">
                  <c:v>0</c:v>
                </c:pt>
              </c:strCache>
            </c:strRef>
          </c:tx>
          <c:spPr>
            <a:ln w="25400" cap="rnd">
              <a:noFill/>
              <a:round/>
            </a:ln>
            <a:effectLst/>
          </c:spPr>
          <c:marker>
            <c:symbol val="circle"/>
            <c:size val="5"/>
            <c:spPr>
              <a:solidFill>
                <a:schemeClr val="accent1">
                  <a:lumMod val="70000"/>
                </a:schemeClr>
              </a:solidFill>
              <a:ln w="9525">
                <a:solidFill>
                  <a:schemeClr val="accent1">
                    <a:lumMod val="70000"/>
                  </a:schemeClr>
                </a:solidFill>
              </a:ln>
              <a:effectLst/>
            </c:spPr>
          </c:marker>
          <c:dLbls>
            <c:spPr>
              <a:noFill/>
              <a:ln>
                <a:noFill/>
              </a:ln>
              <a:effectLst/>
            </c:spPr>
            <c:txPr>
              <a:bodyPr rot="0" spcFirstLastPara="1" vertOverflow="ellipsis" vert="horz" wrap="square" lIns="0" tIns="0" rIns="0" bIns="0" anchor="ctr" anchorCtr="1">
                <a:spAutoFit/>
              </a:bodyPr>
              <a:lstStyle/>
              <a:p>
                <a:pPr>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Sheet1!$B$102</c:f>
              <c:numCache>
                <c:formatCode>General</c:formatCode>
                <c:ptCount val="1"/>
                <c:pt idx="0">
                  <c:v>0</c:v>
                </c:pt>
              </c:numCache>
            </c:numRef>
          </c:xVal>
          <c:yVal>
            <c:numRef>
              <c:f>Sheet1!$C$102</c:f>
              <c:numCache>
                <c:formatCode>General</c:formatCode>
                <c:ptCount val="1"/>
                <c:pt idx="0">
                  <c:v>0</c:v>
                </c:pt>
              </c:numCache>
            </c:numRef>
          </c:yVal>
          <c:smooth val="0"/>
          <c:extLst>
            <c:ext xmlns:c16="http://schemas.microsoft.com/office/drawing/2014/chart" uri="{C3380CC4-5D6E-409C-BE32-E72D297353CC}">
              <c16:uniqueId val="{0000007A-4DD3-4A41-8733-5879D9435D0A}"/>
            </c:ext>
          </c:extLst>
        </c:ser>
        <c:ser>
          <c:idx val="151"/>
          <c:order val="151"/>
          <c:tx>
            <c:strRef>
              <c:f>Sheet1!$A$103</c:f>
              <c:strCache>
                <c:ptCount val="1"/>
                <c:pt idx="0">
                  <c:v>0</c:v>
                </c:pt>
              </c:strCache>
            </c:strRef>
          </c:tx>
          <c:spPr>
            <a:ln w="25400" cap="rnd">
              <a:noFill/>
              <a:round/>
            </a:ln>
            <a:effectLst/>
          </c:spPr>
          <c:marker>
            <c:symbol val="circle"/>
            <c:size val="5"/>
            <c:spPr>
              <a:solidFill>
                <a:schemeClr val="accent2">
                  <a:lumMod val="70000"/>
                </a:schemeClr>
              </a:solidFill>
              <a:ln w="9525">
                <a:solidFill>
                  <a:schemeClr val="accent2">
                    <a:lumMod val="70000"/>
                  </a:schemeClr>
                </a:solidFill>
              </a:ln>
              <a:effectLst/>
            </c:spPr>
          </c:marker>
          <c:dLbls>
            <c:spPr>
              <a:noFill/>
              <a:ln>
                <a:noFill/>
              </a:ln>
              <a:effectLst/>
            </c:spPr>
            <c:txPr>
              <a:bodyPr rot="0" spcFirstLastPara="1" vertOverflow="ellipsis" vert="horz" wrap="square" lIns="0" tIns="0" rIns="0" bIns="0" anchor="ctr" anchorCtr="1">
                <a:spAutoFit/>
              </a:bodyPr>
              <a:lstStyle/>
              <a:p>
                <a:pPr>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Sheet1!$B$103</c:f>
              <c:numCache>
                <c:formatCode>General</c:formatCode>
                <c:ptCount val="1"/>
                <c:pt idx="0">
                  <c:v>0</c:v>
                </c:pt>
              </c:numCache>
            </c:numRef>
          </c:xVal>
          <c:yVal>
            <c:numRef>
              <c:f>Sheet1!$C$103</c:f>
              <c:numCache>
                <c:formatCode>General</c:formatCode>
                <c:ptCount val="1"/>
                <c:pt idx="0">
                  <c:v>0</c:v>
                </c:pt>
              </c:numCache>
            </c:numRef>
          </c:yVal>
          <c:smooth val="0"/>
          <c:extLst>
            <c:ext xmlns:c16="http://schemas.microsoft.com/office/drawing/2014/chart" uri="{C3380CC4-5D6E-409C-BE32-E72D297353CC}">
              <c16:uniqueId val="{0000007B-4DD3-4A41-8733-5879D9435D0A}"/>
            </c:ext>
          </c:extLst>
        </c:ser>
        <c:ser>
          <c:idx val="152"/>
          <c:order val="152"/>
          <c:tx>
            <c:strRef>
              <c:f>Sheet1!$A$104</c:f>
              <c:strCache>
                <c:ptCount val="1"/>
                <c:pt idx="0">
                  <c:v>0</c:v>
                </c:pt>
              </c:strCache>
            </c:strRef>
          </c:tx>
          <c:spPr>
            <a:ln w="25400" cap="rnd">
              <a:noFill/>
              <a:round/>
            </a:ln>
            <a:effectLst/>
          </c:spPr>
          <c:marker>
            <c:symbol val="circle"/>
            <c:size val="5"/>
            <c:spPr>
              <a:solidFill>
                <a:schemeClr val="accent3">
                  <a:lumMod val="70000"/>
                </a:schemeClr>
              </a:solidFill>
              <a:ln w="9525">
                <a:solidFill>
                  <a:schemeClr val="accent3">
                    <a:lumMod val="70000"/>
                  </a:schemeClr>
                </a:solidFill>
              </a:ln>
              <a:effectLst/>
            </c:spPr>
          </c:marker>
          <c:dLbls>
            <c:spPr>
              <a:noFill/>
              <a:ln>
                <a:noFill/>
              </a:ln>
              <a:effectLst/>
            </c:spPr>
            <c:txPr>
              <a:bodyPr rot="0" spcFirstLastPara="1" vertOverflow="ellipsis" vert="horz" wrap="square" lIns="0" tIns="0" rIns="0" bIns="0" anchor="ctr" anchorCtr="1">
                <a:spAutoFit/>
              </a:bodyPr>
              <a:lstStyle/>
              <a:p>
                <a:pPr>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Sheet1!$B$104</c:f>
              <c:numCache>
                <c:formatCode>General</c:formatCode>
                <c:ptCount val="1"/>
                <c:pt idx="0">
                  <c:v>0</c:v>
                </c:pt>
              </c:numCache>
            </c:numRef>
          </c:xVal>
          <c:yVal>
            <c:numRef>
              <c:f>Sheet1!$C$104</c:f>
              <c:numCache>
                <c:formatCode>General</c:formatCode>
                <c:ptCount val="1"/>
                <c:pt idx="0">
                  <c:v>0</c:v>
                </c:pt>
              </c:numCache>
            </c:numRef>
          </c:yVal>
          <c:smooth val="0"/>
          <c:extLst>
            <c:ext xmlns:c16="http://schemas.microsoft.com/office/drawing/2014/chart" uri="{C3380CC4-5D6E-409C-BE32-E72D297353CC}">
              <c16:uniqueId val="{0000007C-4DD3-4A41-8733-5879D9435D0A}"/>
            </c:ext>
          </c:extLst>
        </c:ser>
        <c:ser>
          <c:idx val="153"/>
          <c:order val="153"/>
          <c:tx>
            <c:strRef>
              <c:f>Sheet1!$A$105</c:f>
              <c:strCache>
                <c:ptCount val="1"/>
                <c:pt idx="0">
                  <c:v>0</c:v>
                </c:pt>
              </c:strCache>
            </c:strRef>
          </c:tx>
          <c:spPr>
            <a:ln w="25400" cap="rnd">
              <a:noFill/>
              <a:round/>
            </a:ln>
            <a:effectLst/>
          </c:spPr>
          <c:marker>
            <c:symbol val="circle"/>
            <c:size val="5"/>
            <c:spPr>
              <a:solidFill>
                <a:schemeClr val="accent4">
                  <a:lumMod val="70000"/>
                </a:schemeClr>
              </a:solidFill>
              <a:ln w="9525">
                <a:solidFill>
                  <a:schemeClr val="accent4">
                    <a:lumMod val="70000"/>
                  </a:schemeClr>
                </a:solidFill>
              </a:ln>
              <a:effectLst/>
            </c:spPr>
          </c:marker>
          <c:dLbls>
            <c:spPr>
              <a:noFill/>
              <a:ln>
                <a:noFill/>
              </a:ln>
              <a:effectLst/>
            </c:spPr>
            <c:txPr>
              <a:bodyPr rot="0" spcFirstLastPara="1" vertOverflow="ellipsis" vert="horz" wrap="square" lIns="0" tIns="0" rIns="0" bIns="0" anchor="ctr" anchorCtr="1">
                <a:spAutoFit/>
              </a:bodyPr>
              <a:lstStyle/>
              <a:p>
                <a:pPr>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Sheet1!$B$105</c:f>
              <c:numCache>
                <c:formatCode>General</c:formatCode>
                <c:ptCount val="1"/>
                <c:pt idx="0">
                  <c:v>0</c:v>
                </c:pt>
              </c:numCache>
            </c:numRef>
          </c:xVal>
          <c:yVal>
            <c:numRef>
              <c:f>Sheet1!$C$105</c:f>
              <c:numCache>
                <c:formatCode>General</c:formatCode>
                <c:ptCount val="1"/>
                <c:pt idx="0">
                  <c:v>0</c:v>
                </c:pt>
              </c:numCache>
            </c:numRef>
          </c:yVal>
          <c:smooth val="0"/>
          <c:extLst>
            <c:ext xmlns:c16="http://schemas.microsoft.com/office/drawing/2014/chart" uri="{C3380CC4-5D6E-409C-BE32-E72D297353CC}">
              <c16:uniqueId val="{0000007D-4DD3-4A41-8733-5879D9435D0A}"/>
            </c:ext>
          </c:extLst>
        </c:ser>
        <c:ser>
          <c:idx val="154"/>
          <c:order val="154"/>
          <c:tx>
            <c:strRef>
              <c:f>Sheet1!$A$106</c:f>
              <c:strCache>
                <c:ptCount val="1"/>
                <c:pt idx="0">
                  <c:v>0</c:v>
                </c:pt>
              </c:strCache>
            </c:strRef>
          </c:tx>
          <c:spPr>
            <a:ln w="25400" cap="rnd">
              <a:noFill/>
              <a:round/>
            </a:ln>
            <a:effectLst/>
          </c:spPr>
          <c:marker>
            <c:symbol val="circle"/>
            <c:size val="5"/>
            <c:spPr>
              <a:solidFill>
                <a:schemeClr val="accent5">
                  <a:lumMod val="70000"/>
                </a:schemeClr>
              </a:solidFill>
              <a:ln w="9525">
                <a:solidFill>
                  <a:schemeClr val="accent5">
                    <a:lumMod val="70000"/>
                  </a:schemeClr>
                </a:solidFill>
              </a:ln>
              <a:effectLst/>
            </c:spPr>
          </c:marker>
          <c:dLbls>
            <c:spPr>
              <a:noFill/>
              <a:ln>
                <a:noFill/>
              </a:ln>
              <a:effectLst/>
            </c:spPr>
            <c:txPr>
              <a:bodyPr rot="0" spcFirstLastPara="1" vertOverflow="ellipsis" vert="horz" wrap="square" lIns="0" tIns="0" rIns="0" bIns="0" anchor="ctr" anchorCtr="1">
                <a:spAutoFit/>
              </a:bodyPr>
              <a:lstStyle/>
              <a:p>
                <a:pPr>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Sheet1!$B$106</c:f>
              <c:numCache>
                <c:formatCode>General</c:formatCode>
                <c:ptCount val="1"/>
                <c:pt idx="0">
                  <c:v>0</c:v>
                </c:pt>
              </c:numCache>
            </c:numRef>
          </c:xVal>
          <c:yVal>
            <c:numRef>
              <c:f>Sheet1!$C$106</c:f>
              <c:numCache>
                <c:formatCode>General</c:formatCode>
                <c:ptCount val="1"/>
                <c:pt idx="0">
                  <c:v>0</c:v>
                </c:pt>
              </c:numCache>
            </c:numRef>
          </c:yVal>
          <c:smooth val="0"/>
          <c:extLst>
            <c:ext xmlns:c16="http://schemas.microsoft.com/office/drawing/2014/chart" uri="{C3380CC4-5D6E-409C-BE32-E72D297353CC}">
              <c16:uniqueId val="{0000007E-4DD3-4A41-8733-5879D9435D0A}"/>
            </c:ext>
          </c:extLst>
        </c:ser>
        <c:ser>
          <c:idx val="155"/>
          <c:order val="155"/>
          <c:tx>
            <c:strRef>
              <c:f>Sheet1!$A$107</c:f>
              <c:strCache>
                <c:ptCount val="1"/>
                <c:pt idx="0">
                  <c:v>0</c:v>
                </c:pt>
              </c:strCache>
            </c:strRef>
          </c:tx>
          <c:spPr>
            <a:ln w="25400" cap="rnd">
              <a:noFill/>
              <a:round/>
            </a:ln>
            <a:effectLst/>
          </c:spPr>
          <c:marker>
            <c:symbol val="circle"/>
            <c:size val="5"/>
            <c:spPr>
              <a:solidFill>
                <a:schemeClr val="accent6">
                  <a:lumMod val="70000"/>
                </a:schemeClr>
              </a:solidFill>
              <a:ln w="9525">
                <a:solidFill>
                  <a:schemeClr val="accent6">
                    <a:lumMod val="70000"/>
                  </a:schemeClr>
                </a:solidFill>
              </a:ln>
              <a:effectLst/>
            </c:spPr>
          </c:marker>
          <c:dLbls>
            <c:spPr>
              <a:noFill/>
              <a:ln>
                <a:noFill/>
              </a:ln>
              <a:effectLst/>
            </c:spPr>
            <c:txPr>
              <a:bodyPr rot="0" spcFirstLastPara="1" vertOverflow="ellipsis" vert="horz" wrap="square" lIns="0" tIns="0" rIns="0" bIns="0" anchor="ctr" anchorCtr="1">
                <a:spAutoFit/>
              </a:bodyPr>
              <a:lstStyle/>
              <a:p>
                <a:pPr>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Sheet1!$B$107</c:f>
              <c:numCache>
                <c:formatCode>General</c:formatCode>
                <c:ptCount val="1"/>
                <c:pt idx="0">
                  <c:v>0</c:v>
                </c:pt>
              </c:numCache>
            </c:numRef>
          </c:xVal>
          <c:yVal>
            <c:numRef>
              <c:f>Sheet1!$C$107</c:f>
              <c:numCache>
                <c:formatCode>General</c:formatCode>
                <c:ptCount val="1"/>
                <c:pt idx="0">
                  <c:v>0</c:v>
                </c:pt>
              </c:numCache>
            </c:numRef>
          </c:yVal>
          <c:smooth val="0"/>
          <c:extLst>
            <c:ext xmlns:c16="http://schemas.microsoft.com/office/drawing/2014/chart" uri="{C3380CC4-5D6E-409C-BE32-E72D297353CC}">
              <c16:uniqueId val="{0000007F-4DD3-4A41-8733-5879D9435D0A}"/>
            </c:ext>
          </c:extLst>
        </c:ser>
        <c:ser>
          <c:idx val="156"/>
          <c:order val="156"/>
          <c:tx>
            <c:strRef>
              <c:f>Sheet1!$A$108</c:f>
              <c:strCache>
                <c:ptCount val="1"/>
                <c:pt idx="0">
                  <c:v>0</c:v>
                </c:pt>
              </c:strCache>
            </c:strRef>
          </c:tx>
          <c:spPr>
            <a:ln w="25400" cap="rnd">
              <a:no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dLbls>
            <c:spPr>
              <a:noFill/>
              <a:ln>
                <a:noFill/>
              </a:ln>
              <a:effectLst/>
            </c:spPr>
            <c:txPr>
              <a:bodyPr rot="0" spcFirstLastPara="1" vertOverflow="ellipsis" vert="horz" wrap="square" lIns="0" tIns="0" rIns="0" bIns="0" anchor="ctr" anchorCtr="1">
                <a:spAutoFit/>
              </a:bodyPr>
              <a:lstStyle/>
              <a:p>
                <a:pPr>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Sheet1!$B$108</c:f>
              <c:numCache>
                <c:formatCode>General</c:formatCode>
                <c:ptCount val="1"/>
                <c:pt idx="0">
                  <c:v>0</c:v>
                </c:pt>
              </c:numCache>
            </c:numRef>
          </c:xVal>
          <c:yVal>
            <c:numRef>
              <c:f>Sheet1!$C$108</c:f>
              <c:numCache>
                <c:formatCode>General</c:formatCode>
                <c:ptCount val="1"/>
                <c:pt idx="0">
                  <c:v>0</c:v>
                </c:pt>
              </c:numCache>
            </c:numRef>
          </c:yVal>
          <c:smooth val="0"/>
          <c:extLst>
            <c:ext xmlns:c16="http://schemas.microsoft.com/office/drawing/2014/chart" uri="{C3380CC4-5D6E-409C-BE32-E72D297353CC}">
              <c16:uniqueId val="{00000080-4DD3-4A41-8733-5879D9435D0A}"/>
            </c:ext>
          </c:extLst>
        </c:ser>
        <c:ser>
          <c:idx val="157"/>
          <c:order val="157"/>
          <c:tx>
            <c:strRef>
              <c:f>Sheet1!$A$109</c:f>
              <c:strCache>
                <c:ptCount val="1"/>
                <c:pt idx="0">
                  <c:v>0</c:v>
                </c:pt>
              </c:strCache>
            </c:strRef>
          </c:tx>
          <c:spPr>
            <a:ln w="19050">
              <a:noFill/>
            </a:ln>
          </c:spPr>
          <c:marker>
            <c:symbol val="circle"/>
            <c:size val="5"/>
            <c:spPr>
              <a:solidFill>
                <a:schemeClr val="accent2">
                  <a:lumMod val="50000"/>
                  <a:lumOff val="50000"/>
                </a:schemeClr>
              </a:solidFill>
              <a:ln w="9525">
                <a:solidFill>
                  <a:schemeClr val="accent2">
                    <a:lumMod val="50000"/>
                    <a:lumOff val="50000"/>
                  </a:schemeClr>
                </a:solidFill>
              </a:ln>
              <a:effectLst/>
            </c:spPr>
          </c:marke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xVal>
            <c:numRef>
              <c:f>Sheet1!$B$109</c:f>
              <c:numCache>
                <c:formatCode>General</c:formatCode>
                <c:ptCount val="1"/>
                <c:pt idx="0">
                  <c:v>0</c:v>
                </c:pt>
              </c:numCache>
            </c:numRef>
          </c:xVal>
          <c:yVal>
            <c:numRef>
              <c:f>Sheet1!$C$109</c:f>
              <c:numCache>
                <c:formatCode>General</c:formatCode>
                <c:ptCount val="1"/>
                <c:pt idx="0">
                  <c:v>0</c:v>
                </c:pt>
              </c:numCache>
            </c:numRef>
          </c:yVal>
          <c:smooth val="0"/>
          <c:extLst>
            <c:ext xmlns:c16="http://schemas.microsoft.com/office/drawing/2014/chart" uri="{C3380CC4-5D6E-409C-BE32-E72D297353CC}">
              <c16:uniqueId val="{00000081-4DD3-4A41-8733-5879D9435D0A}"/>
            </c:ext>
          </c:extLst>
        </c:ser>
        <c:ser>
          <c:idx val="158"/>
          <c:order val="158"/>
          <c:tx>
            <c:strRef>
              <c:f>Sheet1!$A$110</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Sheet1!$B$110</c:f>
              <c:numCache>
                <c:formatCode>General</c:formatCode>
                <c:ptCount val="1"/>
                <c:pt idx="0">
                  <c:v>0</c:v>
                </c:pt>
              </c:numCache>
            </c:numRef>
          </c:xVal>
          <c:yVal>
            <c:numRef>
              <c:f>Sheet1!$C$110</c:f>
              <c:numCache>
                <c:formatCode>General</c:formatCode>
                <c:ptCount val="1"/>
                <c:pt idx="0">
                  <c:v>0</c:v>
                </c:pt>
              </c:numCache>
            </c:numRef>
          </c:yVal>
          <c:smooth val="0"/>
          <c:extLst>
            <c:ext xmlns:c16="http://schemas.microsoft.com/office/drawing/2014/chart" uri="{C3380CC4-5D6E-409C-BE32-E72D297353CC}">
              <c16:uniqueId val="{00000004-A324-4D53-A25B-3461F9DB9F4F}"/>
            </c:ext>
          </c:extLst>
        </c:ser>
        <c:ser>
          <c:idx val="159"/>
          <c:order val="159"/>
          <c:tx>
            <c:strRef>
              <c:f>Sheet1!$A$111</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Sheet1!$B$111</c:f>
              <c:numCache>
                <c:formatCode>General</c:formatCode>
                <c:ptCount val="1"/>
                <c:pt idx="0">
                  <c:v>0</c:v>
                </c:pt>
              </c:numCache>
            </c:numRef>
          </c:xVal>
          <c:yVal>
            <c:numRef>
              <c:f>Sheet1!$C$111</c:f>
              <c:numCache>
                <c:formatCode>General</c:formatCode>
                <c:ptCount val="1"/>
                <c:pt idx="0">
                  <c:v>0</c:v>
                </c:pt>
              </c:numCache>
            </c:numRef>
          </c:yVal>
          <c:smooth val="0"/>
          <c:extLst>
            <c:ext xmlns:c16="http://schemas.microsoft.com/office/drawing/2014/chart" uri="{C3380CC4-5D6E-409C-BE32-E72D297353CC}">
              <c16:uniqueId val="{00000005-A324-4D53-A25B-3461F9DB9F4F}"/>
            </c:ext>
          </c:extLst>
        </c:ser>
        <c:ser>
          <c:idx val="160"/>
          <c:order val="160"/>
          <c:tx>
            <c:strRef>
              <c:f>Sheet1!$A$112</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Sheet1!$B$112</c:f>
              <c:numCache>
                <c:formatCode>General</c:formatCode>
                <c:ptCount val="1"/>
                <c:pt idx="0">
                  <c:v>0</c:v>
                </c:pt>
              </c:numCache>
            </c:numRef>
          </c:xVal>
          <c:yVal>
            <c:numRef>
              <c:f>Sheet1!$C$112</c:f>
              <c:numCache>
                <c:formatCode>General</c:formatCode>
                <c:ptCount val="1"/>
                <c:pt idx="0">
                  <c:v>0</c:v>
                </c:pt>
              </c:numCache>
            </c:numRef>
          </c:yVal>
          <c:smooth val="0"/>
          <c:extLst>
            <c:ext xmlns:c16="http://schemas.microsoft.com/office/drawing/2014/chart" uri="{C3380CC4-5D6E-409C-BE32-E72D297353CC}">
              <c16:uniqueId val="{00000007-A324-4D53-A25B-3461F9DB9F4F}"/>
            </c:ext>
          </c:extLst>
        </c:ser>
        <c:ser>
          <c:idx val="161"/>
          <c:order val="161"/>
          <c:tx>
            <c:strRef>
              <c:f>Sheet1!$A$113</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Sheet1!$B$113</c:f>
              <c:numCache>
                <c:formatCode>General</c:formatCode>
                <c:ptCount val="1"/>
                <c:pt idx="0">
                  <c:v>0</c:v>
                </c:pt>
              </c:numCache>
            </c:numRef>
          </c:xVal>
          <c:yVal>
            <c:numRef>
              <c:f>Sheet1!$C$113</c:f>
              <c:numCache>
                <c:formatCode>General</c:formatCode>
                <c:ptCount val="1"/>
                <c:pt idx="0">
                  <c:v>0</c:v>
                </c:pt>
              </c:numCache>
            </c:numRef>
          </c:yVal>
          <c:smooth val="0"/>
          <c:extLst>
            <c:ext xmlns:c16="http://schemas.microsoft.com/office/drawing/2014/chart" uri="{C3380CC4-5D6E-409C-BE32-E72D297353CC}">
              <c16:uniqueId val="{00000008-A324-4D53-A25B-3461F9DB9F4F}"/>
            </c:ext>
          </c:extLst>
        </c:ser>
        <c:ser>
          <c:idx val="162"/>
          <c:order val="162"/>
          <c:tx>
            <c:strRef>
              <c:f>Sheet1!$A$114</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Sheet1!$B$114</c:f>
              <c:numCache>
                <c:formatCode>General</c:formatCode>
                <c:ptCount val="1"/>
                <c:pt idx="0">
                  <c:v>0</c:v>
                </c:pt>
              </c:numCache>
            </c:numRef>
          </c:xVal>
          <c:yVal>
            <c:numRef>
              <c:f>Sheet1!$C$114</c:f>
              <c:numCache>
                <c:formatCode>General</c:formatCode>
                <c:ptCount val="1"/>
                <c:pt idx="0">
                  <c:v>0</c:v>
                </c:pt>
              </c:numCache>
            </c:numRef>
          </c:yVal>
          <c:smooth val="0"/>
          <c:extLst>
            <c:ext xmlns:c16="http://schemas.microsoft.com/office/drawing/2014/chart" uri="{C3380CC4-5D6E-409C-BE32-E72D297353CC}">
              <c16:uniqueId val="{00000009-A324-4D53-A25B-3461F9DB9F4F}"/>
            </c:ext>
          </c:extLst>
        </c:ser>
        <c:ser>
          <c:idx val="163"/>
          <c:order val="163"/>
          <c:tx>
            <c:strRef>
              <c:f>Sheet1!$A$115</c:f>
              <c:strCache>
                <c:ptCount val="1"/>
                <c:pt idx="0">
                  <c:v>0</c:v>
                </c:pt>
              </c:strCache>
            </c:strRef>
          </c:tx>
          <c:spPr>
            <a:ln w="25400" cap="rnd">
              <a:noFill/>
              <a:round/>
            </a:ln>
            <a:effectLst/>
          </c:spPr>
          <c:marker>
            <c:symbol val="circle"/>
            <c:size val="5"/>
          </c:marker>
          <c:dLbls>
            <c:spPr>
              <a:noFill/>
              <a:ln>
                <a:noFill/>
              </a:ln>
              <a:effectLst/>
            </c:spPr>
            <c:txPr>
              <a:bodyPr rot="0" spcFirstLastPara="1" vertOverflow="ellipsis" vert="horz" wrap="square" lIns="0" tIns="0" rIns="0" bIns="0" anchor="ctr" anchorCtr="1">
                <a:spAutoFit/>
              </a:bodyPr>
              <a:lstStyle/>
              <a:p>
                <a:pPr>
                  <a:defRPr sz="1050" b="1" i="0" u="none" strike="noStrike" kern="1200" baseline="0">
                    <a:solidFill>
                      <a:sysClr val="windowText" lastClr="000000"/>
                    </a:solidFill>
                    <a:latin typeface="游ゴシック" panose="020B0400000000000000" pitchFamily="50" charset="-128"/>
                    <a:ea typeface="游ゴシック" panose="020B0400000000000000" pitchFamily="50" charset="-128"/>
                    <a:cs typeface="+mn-cs"/>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xVal>
            <c:numRef>
              <c:f>Sheet1!$B$115</c:f>
              <c:numCache>
                <c:formatCode>General</c:formatCode>
                <c:ptCount val="1"/>
                <c:pt idx="0">
                  <c:v>0</c:v>
                </c:pt>
              </c:numCache>
            </c:numRef>
          </c:xVal>
          <c:yVal>
            <c:numRef>
              <c:f>Sheet1!$C$115</c:f>
              <c:numCache>
                <c:formatCode>General</c:formatCode>
                <c:ptCount val="1"/>
                <c:pt idx="0">
                  <c:v>0</c:v>
                </c:pt>
              </c:numCache>
            </c:numRef>
          </c:yVal>
          <c:smooth val="0"/>
          <c:extLst>
            <c:ext xmlns:c16="http://schemas.microsoft.com/office/drawing/2014/chart" uri="{C3380CC4-5D6E-409C-BE32-E72D297353CC}">
              <c16:uniqueId val="{0000000A-A324-4D53-A25B-3461F9DB9F4F}"/>
            </c:ext>
          </c:extLst>
        </c:ser>
        <c:ser>
          <c:idx val="164"/>
          <c:order val="164"/>
          <c:tx>
            <c:strRef>
              <c:f>Sheet1!$A$116</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Sheet1!$B$116</c:f>
              <c:numCache>
                <c:formatCode>General</c:formatCode>
                <c:ptCount val="1"/>
                <c:pt idx="0">
                  <c:v>0</c:v>
                </c:pt>
              </c:numCache>
            </c:numRef>
          </c:xVal>
          <c:yVal>
            <c:numRef>
              <c:f>Sheet1!$C$116</c:f>
              <c:numCache>
                <c:formatCode>General</c:formatCode>
                <c:ptCount val="1"/>
                <c:pt idx="0">
                  <c:v>0</c:v>
                </c:pt>
              </c:numCache>
            </c:numRef>
          </c:yVal>
          <c:smooth val="0"/>
          <c:extLst>
            <c:ext xmlns:c16="http://schemas.microsoft.com/office/drawing/2014/chart" uri="{C3380CC4-5D6E-409C-BE32-E72D297353CC}">
              <c16:uniqueId val="{0000000B-A324-4D53-A25B-3461F9DB9F4F}"/>
            </c:ext>
          </c:extLst>
        </c:ser>
        <c:ser>
          <c:idx val="165"/>
          <c:order val="165"/>
          <c:tx>
            <c:strRef>
              <c:f>Sheet1!$A$117</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Sheet1!$B$117</c:f>
              <c:numCache>
                <c:formatCode>General</c:formatCode>
                <c:ptCount val="1"/>
                <c:pt idx="0">
                  <c:v>0</c:v>
                </c:pt>
              </c:numCache>
            </c:numRef>
          </c:xVal>
          <c:yVal>
            <c:numRef>
              <c:f>Sheet1!$C$117</c:f>
              <c:numCache>
                <c:formatCode>General</c:formatCode>
                <c:ptCount val="1"/>
                <c:pt idx="0">
                  <c:v>0</c:v>
                </c:pt>
              </c:numCache>
            </c:numRef>
          </c:yVal>
          <c:smooth val="0"/>
          <c:extLst>
            <c:ext xmlns:c16="http://schemas.microsoft.com/office/drawing/2014/chart" uri="{C3380CC4-5D6E-409C-BE32-E72D297353CC}">
              <c16:uniqueId val="{0000000C-A324-4D53-A25B-3461F9DB9F4F}"/>
            </c:ext>
          </c:extLst>
        </c:ser>
        <c:ser>
          <c:idx val="166"/>
          <c:order val="166"/>
          <c:tx>
            <c:strRef>
              <c:f>Sheet1!$A$118</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Sheet1!$B$118</c:f>
              <c:numCache>
                <c:formatCode>General</c:formatCode>
                <c:ptCount val="1"/>
                <c:pt idx="0">
                  <c:v>0</c:v>
                </c:pt>
              </c:numCache>
            </c:numRef>
          </c:xVal>
          <c:yVal>
            <c:numRef>
              <c:f>Sheet1!$C$118</c:f>
              <c:numCache>
                <c:formatCode>General</c:formatCode>
                <c:ptCount val="1"/>
                <c:pt idx="0">
                  <c:v>0</c:v>
                </c:pt>
              </c:numCache>
            </c:numRef>
          </c:yVal>
          <c:smooth val="0"/>
          <c:extLst>
            <c:ext xmlns:c16="http://schemas.microsoft.com/office/drawing/2014/chart" uri="{C3380CC4-5D6E-409C-BE32-E72D297353CC}">
              <c16:uniqueId val="{0000000D-A324-4D53-A25B-3461F9DB9F4F}"/>
            </c:ext>
          </c:extLst>
        </c:ser>
        <c:ser>
          <c:idx val="167"/>
          <c:order val="167"/>
          <c:tx>
            <c:strRef>
              <c:f>Sheet1!$A$119</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Sheet1!$B$119</c:f>
              <c:numCache>
                <c:formatCode>General</c:formatCode>
                <c:ptCount val="1"/>
                <c:pt idx="0">
                  <c:v>0</c:v>
                </c:pt>
              </c:numCache>
            </c:numRef>
          </c:xVal>
          <c:yVal>
            <c:numRef>
              <c:f>Sheet1!$C$119</c:f>
              <c:numCache>
                <c:formatCode>General</c:formatCode>
                <c:ptCount val="1"/>
                <c:pt idx="0">
                  <c:v>0</c:v>
                </c:pt>
              </c:numCache>
            </c:numRef>
          </c:yVal>
          <c:smooth val="0"/>
          <c:extLst>
            <c:ext xmlns:c16="http://schemas.microsoft.com/office/drawing/2014/chart" uri="{C3380CC4-5D6E-409C-BE32-E72D297353CC}">
              <c16:uniqueId val="{0000000E-A324-4D53-A25B-3461F9DB9F4F}"/>
            </c:ext>
          </c:extLst>
        </c:ser>
        <c:ser>
          <c:idx val="168"/>
          <c:order val="168"/>
          <c:tx>
            <c:strRef>
              <c:f>Sheet1!$A$120</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Sheet1!$B$120</c:f>
              <c:numCache>
                <c:formatCode>General</c:formatCode>
                <c:ptCount val="1"/>
                <c:pt idx="0">
                  <c:v>0</c:v>
                </c:pt>
              </c:numCache>
            </c:numRef>
          </c:xVal>
          <c:yVal>
            <c:numRef>
              <c:f>Sheet1!$C$120</c:f>
              <c:numCache>
                <c:formatCode>General</c:formatCode>
                <c:ptCount val="1"/>
                <c:pt idx="0">
                  <c:v>0</c:v>
                </c:pt>
              </c:numCache>
            </c:numRef>
          </c:yVal>
          <c:smooth val="0"/>
          <c:extLst>
            <c:ext xmlns:c16="http://schemas.microsoft.com/office/drawing/2014/chart" uri="{C3380CC4-5D6E-409C-BE32-E72D297353CC}">
              <c16:uniqueId val="{0000000F-A324-4D53-A25B-3461F9DB9F4F}"/>
            </c:ext>
          </c:extLst>
        </c:ser>
        <c:ser>
          <c:idx val="169"/>
          <c:order val="169"/>
          <c:tx>
            <c:strRef>
              <c:f>Sheet1!$A$121</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Sheet1!$B$121</c:f>
              <c:numCache>
                <c:formatCode>General</c:formatCode>
                <c:ptCount val="1"/>
                <c:pt idx="0">
                  <c:v>0</c:v>
                </c:pt>
              </c:numCache>
            </c:numRef>
          </c:xVal>
          <c:yVal>
            <c:numRef>
              <c:f>Sheet1!$C$121</c:f>
              <c:numCache>
                <c:formatCode>General</c:formatCode>
                <c:ptCount val="1"/>
                <c:pt idx="0">
                  <c:v>0</c:v>
                </c:pt>
              </c:numCache>
            </c:numRef>
          </c:yVal>
          <c:smooth val="0"/>
          <c:extLst>
            <c:ext xmlns:c16="http://schemas.microsoft.com/office/drawing/2014/chart" uri="{C3380CC4-5D6E-409C-BE32-E72D297353CC}">
              <c16:uniqueId val="{00000010-A324-4D53-A25B-3461F9DB9F4F}"/>
            </c:ext>
          </c:extLst>
        </c:ser>
        <c:ser>
          <c:idx val="170"/>
          <c:order val="170"/>
          <c:tx>
            <c:strRef>
              <c:f>Sheet1!$A$122</c:f>
              <c:strCache>
                <c:ptCount val="1"/>
                <c:pt idx="0">
                  <c:v>0</c:v>
                </c:pt>
              </c:strCache>
            </c:strRef>
          </c:tx>
          <c:spPr>
            <a:ln w="19050">
              <a:noFill/>
            </a:ln>
          </c:spPr>
          <c:dLbls>
            <c:dLbl>
              <c:idx val="0"/>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3-A324-4D53-A25B-3461F9DB9F4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Sheet1!$B$122</c:f>
              <c:numCache>
                <c:formatCode>General</c:formatCode>
                <c:ptCount val="1"/>
                <c:pt idx="0">
                  <c:v>0</c:v>
                </c:pt>
              </c:numCache>
            </c:numRef>
          </c:xVal>
          <c:yVal>
            <c:numRef>
              <c:f>Sheet1!$C$122</c:f>
              <c:numCache>
                <c:formatCode>General</c:formatCode>
                <c:ptCount val="1"/>
                <c:pt idx="0">
                  <c:v>0</c:v>
                </c:pt>
              </c:numCache>
            </c:numRef>
          </c:yVal>
          <c:smooth val="0"/>
          <c:extLst>
            <c:ext xmlns:c16="http://schemas.microsoft.com/office/drawing/2014/chart" uri="{C3380CC4-5D6E-409C-BE32-E72D297353CC}">
              <c16:uniqueId val="{00000011-A324-4D53-A25B-3461F9DB9F4F}"/>
            </c:ext>
          </c:extLst>
        </c:ser>
        <c:ser>
          <c:idx val="171"/>
          <c:order val="171"/>
          <c:tx>
            <c:strRef>
              <c:f>Sheet1!$A$123</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Sheet1!$B$123</c:f>
              <c:numCache>
                <c:formatCode>General</c:formatCode>
                <c:ptCount val="1"/>
                <c:pt idx="0">
                  <c:v>0</c:v>
                </c:pt>
              </c:numCache>
            </c:numRef>
          </c:xVal>
          <c:yVal>
            <c:numRef>
              <c:f>Sheet1!$C$123</c:f>
              <c:numCache>
                <c:formatCode>General</c:formatCode>
                <c:ptCount val="1"/>
                <c:pt idx="0">
                  <c:v>0</c:v>
                </c:pt>
              </c:numCache>
            </c:numRef>
          </c:yVal>
          <c:smooth val="0"/>
          <c:extLst>
            <c:ext xmlns:c16="http://schemas.microsoft.com/office/drawing/2014/chart" uri="{C3380CC4-5D6E-409C-BE32-E72D297353CC}">
              <c16:uniqueId val="{00000012-A324-4D53-A25B-3461F9DB9F4F}"/>
            </c:ext>
          </c:extLst>
        </c:ser>
        <c:ser>
          <c:idx val="172"/>
          <c:order val="172"/>
          <c:tx>
            <c:strRef>
              <c:f>Sheet1!$A$124</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Sheet1!$B$124</c:f>
              <c:numCache>
                <c:formatCode>General</c:formatCode>
                <c:ptCount val="1"/>
                <c:pt idx="0">
                  <c:v>0</c:v>
                </c:pt>
              </c:numCache>
            </c:numRef>
          </c:xVal>
          <c:yVal>
            <c:numRef>
              <c:f>Sheet1!$C$124</c:f>
              <c:numCache>
                <c:formatCode>General</c:formatCode>
                <c:ptCount val="1"/>
                <c:pt idx="0">
                  <c:v>0</c:v>
                </c:pt>
              </c:numCache>
            </c:numRef>
          </c:yVal>
          <c:smooth val="0"/>
          <c:extLst>
            <c:ext xmlns:c16="http://schemas.microsoft.com/office/drawing/2014/chart" uri="{C3380CC4-5D6E-409C-BE32-E72D297353CC}">
              <c16:uniqueId val="{00000013-A324-4D53-A25B-3461F9DB9F4F}"/>
            </c:ext>
          </c:extLst>
        </c:ser>
        <c:ser>
          <c:idx val="173"/>
          <c:order val="173"/>
          <c:tx>
            <c:strRef>
              <c:f>Sheet1!$A$125</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Sheet1!$B$125</c:f>
              <c:numCache>
                <c:formatCode>General</c:formatCode>
                <c:ptCount val="1"/>
                <c:pt idx="0">
                  <c:v>0</c:v>
                </c:pt>
              </c:numCache>
            </c:numRef>
          </c:xVal>
          <c:yVal>
            <c:numRef>
              <c:f>Sheet1!$C$125</c:f>
              <c:numCache>
                <c:formatCode>General</c:formatCode>
                <c:ptCount val="1"/>
                <c:pt idx="0">
                  <c:v>0</c:v>
                </c:pt>
              </c:numCache>
            </c:numRef>
          </c:yVal>
          <c:smooth val="0"/>
          <c:extLst>
            <c:ext xmlns:c16="http://schemas.microsoft.com/office/drawing/2014/chart" uri="{C3380CC4-5D6E-409C-BE32-E72D297353CC}">
              <c16:uniqueId val="{00000014-A324-4D53-A25B-3461F9DB9F4F}"/>
            </c:ext>
          </c:extLst>
        </c:ser>
        <c:ser>
          <c:idx val="174"/>
          <c:order val="174"/>
          <c:tx>
            <c:strRef>
              <c:f>Sheet1!$A$126</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Sheet1!$B$126</c:f>
              <c:numCache>
                <c:formatCode>General</c:formatCode>
                <c:ptCount val="1"/>
                <c:pt idx="0">
                  <c:v>0</c:v>
                </c:pt>
              </c:numCache>
            </c:numRef>
          </c:xVal>
          <c:yVal>
            <c:numRef>
              <c:f>Sheet1!$C$126</c:f>
              <c:numCache>
                <c:formatCode>General</c:formatCode>
                <c:ptCount val="1"/>
                <c:pt idx="0">
                  <c:v>0</c:v>
                </c:pt>
              </c:numCache>
            </c:numRef>
          </c:yVal>
          <c:smooth val="0"/>
          <c:extLst>
            <c:ext xmlns:c16="http://schemas.microsoft.com/office/drawing/2014/chart" uri="{C3380CC4-5D6E-409C-BE32-E72D297353CC}">
              <c16:uniqueId val="{00000015-A324-4D53-A25B-3461F9DB9F4F}"/>
            </c:ext>
          </c:extLst>
        </c:ser>
        <c:ser>
          <c:idx val="175"/>
          <c:order val="175"/>
          <c:tx>
            <c:strRef>
              <c:f>Sheet1!$A$127</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Sheet1!$B$127</c:f>
              <c:numCache>
                <c:formatCode>General</c:formatCode>
                <c:ptCount val="1"/>
                <c:pt idx="0">
                  <c:v>0</c:v>
                </c:pt>
              </c:numCache>
            </c:numRef>
          </c:xVal>
          <c:yVal>
            <c:numRef>
              <c:f>Sheet1!$C$127</c:f>
              <c:numCache>
                <c:formatCode>General</c:formatCode>
                <c:ptCount val="1"/>
                <c:pt idx="0">
                  <c:v>0</c:v>
                </c:pt>
              </c:numCache>
            </c:numRef>
          </c:yVal>
          <c:smooth val="0"/>
          <c:extLst>
            <c:ext xmlns:c16="http://schemas.microsoft.com/office/drawing/2014/chart" uri="{C3380CC4-5D6E-409C-BE32-E72D297353CC}">
              <c16:uniqueId val="{00000016-A324-4D53-A25B-3461F9DB9F4F}"/>
            </c:ext>
          </c:extLst>
        </c:ser>
        <c:ser>
          <c:idx val="176"/>
          <c:order val="176"/>
          <c:tx>
            <c:strRef>
              <c:f>Sheet1!$A$128</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Sheet1!$B$128</c:f>
              <c:numCache>
                <c:formatCode>General</c:formatCode>
                <c:ptCount val="1"/>
                <c:pt idx="0">
                  <c:v>0</c:v>
                </c:pt>
              </c:numCache>
            </c:numRef>
          </c:xVal>
          <c:yVal>
            <c:numRef>
              <c:f>Sheet1!$C$128</c:f>
              <c:numCache>
                <c:formatCode>General</c:formatCode>
                <c:ptCount val="1"/>
                <c:pt idx="0">
                  <c:v>0</c:v>
                </c:pt>
              </c:numCache>
            </c:numRef>
          </c:yVal>
          <c:smooth val="0"/>
          <c:extLst>
            <c:ext xmlns:c16="http://schemas.microsoft.com/office/drawing/2014/chart" uri="{C3380CC4-5D6E-409C-BE32-E72D297353CC}">
              <c16:uniqueId val="{00000017-A324-4D53-A25B-3461F9DB9F4F}"/>
            </c:ext>
          </c:extLst>
        </c:ser>
        <c:ser>
          <c:idx val="177"/>
          <c:order val="177"/>
          <c:tx>
            <c:strRef>
              <c:f>Sheet1!$A$129</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Sheet1!$B$129</c:f>
              <c:numCache>
                <c:formatCode>General</c:formatCode>
                <c:ptCount val="1"/>
                <c:pt idx="0">
                  <c:v>0</c:v>
                </c:pt>
              </c:numCache>
            </c:numRef>
          </c:xVal>
          <c:yVal>
            <c:numRef>
              <c:f>Sheet1!$C$129</c:f>
              <c:numCache>
                <c:formatCode>General</c:formatCode>
                <c:ptCount val="1"/>
                <c:pt idx="0">
                  <c:v>0</c:v>
                </c:pt>
              </c:numCache>
            </c:numRef>
          </c:yVal>
          <c:smooth val="0"/>
          <c:extLst>
            <c:ext xmlns:c16="http://schemas.microsoft.com/office/drawing/2014/chart" uri="{C3380CC4-5D6E-409C-BE32-E72D297353CC}">
              <c16:uniqueId val="{00000018-A324-4D53-A25B-3461F9DB9F4F}"/>
            </c:ext>
          </c:extLst>
        </c:ser>
        <c:ser>
          <c:idx val="178"/>
          <c:order val="178"/>
          <c:tx>
            <c:strRef>
              <c:f>Sheet1!$A$130</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Sheet1!$B$130</c:f>
              <c:numCache>
                <c:formatCode>General</c:formatCode>
                <c:ptCount val="1"/>
                <c:pt idx="0">
                  <c:v>0</c:v>
                </c:pt>
              </c:numCache>
            </c:numRef>
          </c:xVal>
          <c:yVal>
            <c:numRef>
              <c:f>Sheet1!$C$130</c:f>
              <c:numCache>
                <c:formatCode>General</c:formatCode>
                <c:ptCount val="1"/>
                <c:pt idx="0">
                  <c:v>0</c:v>
                </c:pt>
              </c:numCache>
            </c:numRef>
          </c:yVal>
          <c:smooth val="0"/>
          <c:extLst>
            <c:ext xmlns:c16="http://schemas.microsoft.com/office/drawing/2014/chart" uri="{C3380CC4-5D6E-409C-BE32-E72D297353CC}">
              <c16:uniqueId val="{00000019-A324-4D53-A25B-3461F9DB9F4F}"/>
            </c:ext>
          </c:extLst>
        </c:ser>
        <c:ser>
          <c:idx val="179"/>
          <c:order val="179"/>
          <c:tx>
            <c:strRef>
              <c:f>Sheet1!$A$131</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Sheet1!$B$131</c:f>
              <c:numCache>
                <c:formatCode>General</c:formatCode>
                <c:ptCount val="1"/>
                <c:pt idx="0">
                  <c:v>0</c:v>
                </c:pt>
              </c:numCache>
            </c:numRef>
          </c:xVal>
          <c:yVal>
            <c:numRef>
              <c:f>Sheet1!$C$131</c:f>
              <c:numCache>
                <c:formatCode>General</c:formatCode>
                <c:ptCount val="1"/>
                <c:pt idx="0">
                  <c:v>0</c:v>
                </c:pt>
              </c:numCache>
            </c:numRef>
          </c:yVal>
          <c:smooth val="0"/>
          <c:extLst>
            <c:ext xmlns:c16="http://schemas.microsoft.com/office/drawing/2014/chart" uri="{C3380CC4-5D6E-409C-BE32-E72D297353CC}">
              <c16:uniqueId val="{0000001A-A324-4D53-A25B-3461F9DB9F4F}"/>
            </c:ext>
          </c:extLst>
        </c:ser>
        <c:ser>
          <c:idx val="180"/>
          <c:order val="180"/>
          <c:tx>
            <c:strRef>
              <c:f>Sheet1!$A$132</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Sheet1!$B$132</c:f>
              <c:numCache>
                <c:formatCode>General</c:formatCode>
                <c:ptCount val="1"/>
                <c:pt idx="0">
                  <c:v>0</c:v>
                </c:pt>
              </c:numCache>
            </c:numRef>
          </c:xVal>
          <c:yVal>
            <c:numRef>
              <c:f>Sheet1!$C$132</c:f>
              <c:numCache>
                <c:formatCode>General</c:formatCode>
                <c:ptCount val="1"/>
                <c:pt idx="0">
                  <c:v>0</c:v>
                </c:pt>
              </c:numCache>
            </c:numRef>
          </c:yVal>
          <c:smooth val="0"/>
          <c:extLst>
            <c:ext xmlns:c16="http://schemas.microsoft.com/office/drawing/2014/chart" uri="{C3380CC4-5D6E-409C-BE32-E72D297353CC}">
              <c16:uniqueId val="{0000001B-A324-4D53-A25B-3461F9DB9F4F}"/>
            </c:ext>
          </c:extLst>
        </c:ser>
        <c:ser>
          <c:idx val="181"/>
          <c:order val="181"/>
          <c:tx>
            <c:strRef>
              <c:f>Sheet1!$A$133</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Sheet1!$B$133</c:f>
              <c:numCache>
                <c:formatCode>General</c:formatCode>
                <c:ptCount val="1"/>
                <c:pt idx="0">
                  <c:v>0</c:v>
                </c:pt>
              </c:numCache>
            </c:numRef>
          </c:xVal>
          <c:yVal>
            <c:numRef>
              <c:f>Sheet1!$C$133</c:f>
              <c:numCache>
                <c:formatCode>General</c:formatCode>
                <c:ptCount val="1"/>
                <c:pt idx="0">
                  <c:v>0</c:v>
                </c:pt>
              </c:numCache>
            </c:numRef>
          </c:yVal>
          <c:smooth val="0"/>
          <c:extLst>
            <c:ext xmlns:c16="http://schemas.microsoft.com/office/drawing/2014/chart" uri="{C3380CC4-5D6E-409C-BE32-E72D297353CC}">
              <c16:uniqueId val="{0000001C-A324-4D53-A25B-3461F9DB9F4F}"/>
            </c:ext>
          </c:extLst>
        </c:ser>
        <c:ser>
          <c:idx val="182"/>
          <c:order val="182"/>
          <c:tx>
            <c:strRef>
              <c:f>Sheet1!$A$134</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Sheet1!$B$134</c:f>
              <c:numCache>
                <c:formatCode>General</c:formatCode>
                <c:ptCount val="1"/>
                <c:pt idx="0">
                  <c:v>0</c:v>
                </c:pt>
              </c:numCache>
            </c:numRef>
          </c:xVal>
          <c:yVal>
            <c:numRef>
              <c:f>Sheet1!$C$134</c:f>
              <c:numCache>
                <c:formatCode>General</c:formatCode>
                <c:ptCount val="1"/>
                <c:pt idx="0">
                  <c:v>0</c:v>
                </c:pt>
              </c:numCache>
            </c:numRef>
          </c:yVal>
          <c:smooth val="0"/>
          <c:extLst>
            <c:ext xmlns:c16="http://schemas.microsoft.com/office/drawing/2014/chart" uri="{C3380CC4-5D6E-409C-BE32-E72D297353CC}">
              <c16:uniqueId val="{0000001D-A324-4D53-A25B-3461F9DB9F4F}"/>
            </c:ext>
          </c:extLst>
        </c:ser>
        <c:ser>
          <c:idx val="183"/>
          <c:order val="183"/>
          <c:tx>
            <c:strRef>
              <c:f>Sheet1!$A$135</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Sheet1!$B$135</c:f>
              <c:numCache>
                <c:formatCode>General</c:formatCode>
                <c:ptCount val="1"/>
                <c:pt idx="0">
                  <c:v>0</c:v>
                </c:pt>
              </c:numCache>
            </c:numRef>
          </c:xVal>
          <c:yVal>
            <c:numRef>
              <c:f>Sheet1!$C$135</c:f>
              <c:numCache>
                <c:formatCode>General</c:formatCode>
                <c:ptCount val="1"/>
                <c:pt idx="0">
                  <c:v>0</c:v>
                </c:pt>
              </c:numCache>
            </c:numRef>
          </c:yVal>
          <c:smooth val="0"/>
          <c:extLst>
            <c:ext xmlns:c16="http://schemas.microsoft.com/office/drawing/2014/chart" uri="{C3380CC4-5D6E-409C-BE32-E72D297353CC}">
              <c16:uniqueId val="{0000001E-A324-4D53-A25B-3461F9DB9F4F}"/>
            </c:ext>
          </c:extLst>
        </c:ser>
        <c:ser>
          <c:idx val="184"/>
          <c:order val="184"/>
          <c:tx>
            <c:strRef>
              <c:f>Sheet1!$A$136</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Sheet1!$B$136</c:f>
              <c:numCache>
                <c:formatCode>General</c:formatCode>
                <c:ptCount val="1"/>
                <c:pt idx="0">
                  <c:v>0</c:v>
                </c:pt>
              </c:numCache>
            </c:numRef>
          </c:xVal>
          <c:yVal>
            <c:numRef>
              <c:f>Sheet1!$C$136</c:f>
              <c:numCache>
                <c:formatCode>General</c:formatCode>
                <c:ptCount val="1"/>
                <c:pt idx="0">
                  <c:v>0</c:v>
                </c:pt>
              </c:numCache>
            </c:numRef>
          </c:yVal>
          <c:smooth val="0"/>
          <c:extLst>
            <c:ext xmlns:c16="http://schemas.microsoft.com/office/drawing/2014/chart" uri="{C3380CC4-5D6E-409C-BE32-E72D297353CC}">
              <c16:uniqueId val="{0000001F-A324-4D53-A25B-3461F9DB9F4F}"/>
            </c:ext>
          </c:extLst>
        </c:ser>
        <c:ser>
          <c:idx val="185"/>
          <c:order val="185"/>
          <c:tx>
            <c:strRef>
              <c:f>Sheet1!$A$137</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Sheet1!$B$137</c:f>
              <c:numCache>
                <c:formatCode>General</c:formatCode>
                <c:ptCount val="1"/>
                <c:pt idx="0">
                  <c:v>0</c:v>
                </c:pt>
              </c:numCache>
            </c:numRef>
          </c:xVal>
          <c:yVal>
            <c:numRef>
              <c:f>Sheet1!$C$137</c:f>
              <c:numCache>
                <c:formatCode>General</c:formatCode>
                <c:ptCount val="1"/>
                <c:pt idx="0">
                  <c:v>0</c:v>
                </c:pt>
              </c:numCache>
            </c:numRef>
          </c:yVal>
          <c:smooth val="0"/>
          <c:extLst>
            <c:ext xmlns:c16="http://schemas.microsoft.com/office/drawing/2014/chart" uri="{C3380CC4-5D6E-409C-BE32-E72D297353CC}">
              <c16:uniqueId val="{00000020-A324-4D53-A25B-3461F9DB9F4F}"/>
            </c:ext>
          </c:extLst>
        </c:ser>
        <c:ser>
          <c:idx val="186"/>
          <c:order val="186"/>
          <c:tx>
            <c:strRef>
              <c:f>Sheet1!$A$138</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Sheet1!$B$138</c:f>
              <c:numCache>
                <c:formatCode>General</c:formatCode>
                <c:ptCount val="1"/>
                <c:pt idx="0">
                  <c:v>0</c:v>
                </c:pt>
              </c:numCache>
            </c:numRef>
          </c:xVal>
          <c:yVal>
            <c:numRef>
              <c:f>Sheet1!$C$138</c:f>
              <c:numCache>
                <c:formatCode>General</c:formatCode>
                <c:ptCount val="1"/>
                <c:pt idx="0">
                  <c:v>0</c:v>
                </c:pt>
              </c:numCache>
            </c:numRef>
          </c:yVal>
          <c:smooth val="0"/>
          <c:extLst>
            <c:ext xmlns:c16="http://schemas.microsoft.com/office/drawing/2014/chart" uri="{C3380CC4-5D6E-409C-BE32-E72D297353CC}">
              <c16:uniqueId val="{00000021-A324-4D53-A25B-3461F9DB9F4F}"/>
            </c:ext>
          </c:extLst>
        </c:ser>
        <c:ser>
          <c:idx val="187"/>
          <c:order val="187"/>
          <c:tx>
            <c:strRef>
              <c:f>Sheet1!$A$139</c:f>
              <c:strCache>
                <c:ptCount val="1"/>
                <c:pt idx="0">
                  <c:v>0</c:v>
                </c:pt>
              </c:strCache>
            </c:strRef>
          </c:tx>
          <c:spPr>
            <a:ln w="19050">
              <a:noFill/>
            </a:ln>
          </c:spPr>
          <c:dLbls>
            <c:spPr>
              <a:noFill/>
              <a:ln>
                <a:noFill/>
              </a:ln>
              <a:effectLst/>
            </c:spPr>
            <c:txPr>
              <a:bodyPr wrap="square" lIns="0" tIns="0" rIns="0" bIns="0" anchor="ctr">
                <a:spAutoFit/>
              </a:bodyPr>
              <a:lstStyle/>
              <a:p>
                <a:pPr>
                  <a:defRPr sz="1050" b="1">
                    <a:latin typeface="+mn-ea"/>
                    <a:ea typeface="+mn-ea"/>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xVal>
            <c:numRef>
              <c:f>Sheet1!$B$139</c:f>
              <c:numCache>
                <c:formatCode>General</c:formatCode>
                <c:ptCount val="1"/>
                <c:pt idx="0">
                  <c:v>0</c:v>
                </c:pt>
              </c:numCache>
            </c:numRef>
          </c:xVal>
          <c:yVal>
            <c:numRef>
              <c:f>Sheet1!$C$139</c:f>
              <c:numCache>
                <c:formatCode>General</c:formatCode>
                <c:ptCount val="1"/>
                <c:pt idx="0">
                  <c:v>0</c:v>
                </c:pt>
              </c:numCache>
            </c:numRef>
          </c:yVal>
          <c:smooth val="0"/>
          <c:extLst>
            <c:ext xmlns:c16="http://schemas.microsoft.com/office/drawing/2014/chart" uri="{C3380CC4-5D6E-409C-BE32-E72D297353CC}">
              <c16:uniqueId val="{00000022-A324-4D53-A25B-3461F9DB9F4F}"/>
            </c:ext>
          </c:extLst>
        </c:ser>
        <c:dLbls>
          <c:showLegendKey val="0"/>
          <c:showVal val="0"/>
          <c:showCatName val="0"/>
          <c:showSerName val="0"/>
          <c:showPercent val="0"/>
          <c:showBubbleSize val="0"/>
        </c:dLbls>
        <c:axId val="58804543"/>
        <c:axId val="2040554095"/>
      </c:scatterChart>
      <c:valAx>
        <c:axId val="58804543"/>
        <c:scaling>
          <c:logBase val="10"/>
          <c:orientation val="minMax"/>
          <c:max val="11"/>
          <c:min val="1"/>
        </c:scaling>
        <c:delete val="0"/>
        <c:axPos val="b"/>
        <c:majorGridlines>
          <c:spPr>
            <a:ln w="9525" cap="flat" cmpd="sng" algn="ctr">
              <a:solidFill>
                <a:schemeClr val="tx1">
                  <a:lumMod val="15000"/>
                  <a:lumOff val="85000"/>
                </a:schemeClr>
              </a:solidFill>
              <a:round/>
            </a:ln>
            <a:effectLst/>
          </c:spPr>
        </c:majorGridlines>
        <c:minorGridlines>
          <c:spPr>
            <a:ln w="3175" cap="flat" cmpd="sng" algn="ctr">
              <a:noFill/>
              <a:prstDash val="dash"/>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a:solidFill>
                      <a:sysClr val="windowText" lastClr="000000"/>
                    </a:solidFill>
                  </a:rPr>
                  <a:t>b/d</a:t>
                </a:r>
                <a:endParaRPr lang="ja-JP" altLang="en-US">
                  <a:solidFill>
                    <a:sysClr val="windowText" lastClr="000000"/>
                  </a:solidFill>
                </a:endParaRPr>
              </a:p>
            </c:rich>
          </c:tx>
          <c:layout>
            <c:manualLayout>
              <c:xMode val="edge"/>
              <c:yMode val="edge"/>
              <c:x val="0.49353228297514201"/>
              <c:y val="0.95538521269230159"/>
            </c:manualLayout>
          </c:layout>
          <c:overlay val="0"/>
          <c:spPr>
            <a:noFill/>
            <a:ln>
              <a:noFill/>
            </a:ln>
            <a:effectLst/>
          </c:spPr>
        </c:title>
        <c:numFmt formatCode="General" sourceLinked="0"/>
        <c:majorTickMark val="out"/>
        <c:minorTickMark val="none"/>
        <c:tickLblPos val="none"/>
        <c:spPr>
          <a:noFill/>
          <a:ln w="635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40554095"/>
        <c:crosses val="autoZero"/>
        <c:crossBetween val="midCat"/>
        <c:majorUnit val="11"/>
      </c:valAx>
      <c:valAx>
        <c:axId val="2040554095"/>
        <c:scaling>
          <c:logBase val="10"/>
          <c:orientation val="minMax"/>
          <c:max val="11"/>
          <c:min val="1"/>
        </c:scaling>
        <c:delete val="0"/>
        <c:axPos val="l"/>
        <c:majorGridlines>
          <c:spPr>
            <a:ln w="9525" cap="flat" cmpd="sng" algn="ctr">
              <a:noFill/>
              <a:round/>
            </a:ln>
            <a:effectLst/>
          </c:spPr>
        </c:majorGridlines>
        <c:minorGridlines>
          <c:spPr>
            <a:ln w="3175" cap="flat" cmpd="sng" algn="ctr">
              <a:noFill/>
              <a:prstDash val="dash"/>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tLang="ja-JP">
                    <a:solidFill>
                      <a:sysClr val="windowText" lastClr="000000"/>
                    </a:solidFill>
                  </a:rPr>
                  <a:t>h/d</a:t>
                </a:r>
                <a:endParaRPr lang="ja-JP" altLang="en-US">
                  <a:solidFill>
                    <a:sysClr val="windowText" lastClr="000000"/>
                  </a:solidFill>
                </a:endParaRPr>
              </a:p>
            </c:rich>
          </c:tx>
          <c:layout>
            <c:manualLayout>
              <c:xMode val="edge"/>
              <c:yMode val="edge"/>
              <c:x val="7.513263572385266E-3"/>
              <c:y val="0.45640832475915755"/>
            </c:manualLayout>
          </c:layout>
          <c:overlay val="0"/>
          <c:spPr>
            <a:noFill/>
            <a:ln>
              <a:noFill/>
            </a:ln>
            <a:effectLst/>
          </c:spPr>
        </c:title>
        <c:numFmt formatCode="General" sourceLinked="0"/>
        <c:majorTickMark val="out"/>
        <c:minorTickMark val="none"/>
        <c:tickLblPos val="none"/>
        <c:spPr>
          <a:noFill/>
          <a:ln w="635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8804543"/>
        <c:crosses val="autoZero"/>
        <c:crossBetween val="midCat"/>
        <c:majorUnit val="11"/>
      </c:valAx>
      <c:spPr>
        <a:noFill/>
        <a:ln w="3175">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7</xdr:col>
      <xdr:colOff>404624</xdr:colOff>
      <xdr:row>14</xdr:row>
      <xdr:rowOff>102236</xdr:rowOff>
    </xdr:from>
    <xdr:to>
      <xdr:col>14</xdr:col>
      <xdr:colOff>42314</xdr:colOff>
      <xdr:row>42</xdr:row>
      <xdr:rowOff>193932</xdr:rowOff>
    </xdr:to>
    <xdr:graphicFrame macro="">
      <xdr:nvGraphicFramePr>
        <xdr:cNvPr id="3" name="グラフ 2">
          <a:extLst>
            <a:ext uri="{FF2B5EF4-FFF2-40B4-BE49-F238E27FC236}">
              <a16:creationId xmlns:a16="http://schemas.microsoft.com/office/drawing/2014/main" id="{3BB5BDDE-BD3C-4E0C-8E90-9B7CC33009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80847</xdr:colOff>
      <xdr:row>7</xdr:row>
      <xdr:rowOff>55291</xdr:rowOff>
    </xdr:from>
    <xdr:to>
      <xdr:col>4</xdr:col>
      <xdr:colOff>439654</xdr:colOff>
      <xdr:row>14</xdr:row>
      <xdr:rowOff>148219</xdr:rowOff>
    </xdr:to>
    <xdr:grpSp>
      <xdr:nvGrpSpPr>
        <xdr:cNvPr id="39" name="グループ化 38">
          <a:extLst>
            <a:ext uri="{FF2B5EF4-FFF2-40B4-BE49-F238E27FC236}">
              <a16:creationId xmlns:a16="http://schemas.microsoft.com/office/drawing/2014/main" id="{186F55E1-0114-42F5-AC8C-A4DFDA4545C7}"/>
            </a:ext>
          </a:extLst>
        </xdr:cNvPr>
        <xdr:cNvGrpSpPr/>
      </xdr:nvGrpSpPr>
      <xdr:grpSpPr>
        <a:xfrm>
          <a:off x="947622" y="1503091"/>
          <a:ext cx="2244757" cy="1493103"/>
          <a:chOff x="1290522" y="1512616"/>
          <a:chExt cx="2063782" cy="1759803"/>
        </a:xfrm>
      </xdr:grpSpPr>
      <xdr:sp macro="" textlink="">
        <xdr:nvSpPr>
          <xdr:cNvPr id="6" name="平行四辺形 5">
            <a:extLst>
              <a:ext uri="{FF2B5EF4-FFF2-40B4-BE49-F238E27FC236}">
                <a16:creationId xmlns:a16="http://schemas.microsoft.com/office/drawing/2014/main" id="{E20F2D9D-65C3-4392-81B4-54CE30FE352A}"/>
              </a:ext>
            </a:extLst>
          </xdr:cNvPr>
          <xdr:cNvSpPr/>
        </xdr:nvSpPr>
        <xdr:spPr>
          <a:xfrm rot="5400000">
            <a:off x="2525233" y="1666326"/>
            <a:ext cx="740928" cy="906752"/>
          </a:xfrm>
          <a:prstGeom prst="parallelogram">
            <a:avLst>
              <a:gd name="adj" fmla="val 26109"/>
            </a:avLst>
          </a:prstGeom>
          <a:solidFill>
            <a:schemeClr val="accent1">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8" name="直線コネクタ 7">
            <a:extLst>
              <a:ext uri="{FF2B5EF4-FFF2-40B4-BE49-F238E27FC236}">
                <a16:creationId xmlns:a16="http://schemas.microsoft.com/office/drawing/2014/main" id="{B4A59E2D-2DF2-47A0-93F3-C4D7DDAED3D7}"/>
              </a:ext>
            </a:extLst>
          </xdr:cNvPr>
          <xdr:cNvCxnSpPr/>
        </xdr:nvCxnSpPr>
        <xdr:spPr>
          <a:xfrm flipH="1">
            <a:off x="1658612" y="2297627"/>
            <a:ext cx="790014" cy="806823"/>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9" name="平行四辺形 8">
            <a:extLst>
              <a:ext uri="{FF2B5EF4-FFF2-40B4-BE49-F238E27FC236}">
                <a16:creationId xmlns:a16="http://schemas.microsoft.com/office/drawing/2014/main" id="{964B48AD-64C0-4E22-8627-55A769140659}"/>
              </a:ext>
            </a:extLst>
          </xdr:cNvPr>
          <xdr:cNvSpPr/>
        </xdr:nvSpPr>
        <xdr:spPr>
          <a:xfrm rot="11608725" flipH="1" flipV="1">
            <a:off x="1535370" y="3042822"/>
            <a:ext cx="265392" cy="118706"/>
          </a:xfrm>
          <a:prstGeom prst="parallelogram">
            <a:avLst>
              <a:gd name="adj" fmla="val 67695"/>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1" name="直線矢印コネクタ 10">
            <a:extLst>
              <a:ext uri="{FF2B5EF4-FFF2-40B4-BE49-F238E27FC236}">
                <a16:creationId xmlns:a16="http://schemas.microsoft.com/office/drawing/2014/main" id="{2C0E4566-520D-4264-82DC-750F77FC0E6A}"/>
              </a:ext>
            </a:extLst>
          </xdr:cNvPr>
          <xdr:cNvCxnSpPr/>
        </xdr:nvCxnSpPr>
        <xdr:spPr>
          <a:xfrm flipV="1">
            <a:off x="1668066" y="2867026"/>
            <a:ext cx="0" cy="244078"/>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E3304A82-3A44-44DA-AC51-CF2E5DE03379}"/>
              </a:ext>
            </a:extLst>
          </xdr:cNvPr>
          <xdr:cNvCxnSpPr/>
        </xdr:nvCxnSpPr>
        <xdr:spPr>
          <a:xfrm>
            <a:off x="2195763" y="1696454"/>
            <a:ext cx="166939" cy="35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F1A2F5EE-6308-4F6F-8989-1E221CCCB79A}"/>
              </a:ext>
            </a:extLst>
          </xdr:cNvPr>
          <xdr:cNvCxnSpPr/>
        </xdr:nvCxnSpPr>
        <xdr:spPr>
          <a:xfrm>
            <a:off x="2189194" y="2241332"/>
            <a:ext cx="166939" cy="35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a16="http://schemas.microsoft.com/office/drawing/2014/main" id="{80FCA533-A151-4A59-9BF8-8AE658B5F0DF}"/>
              </a:ext>
            </a:extLst>
          </xdr:cNvPr>
          <xdr:cNvCxnSpPr/>
        </xdr:nvCxnSpPr>
        <xdr:spPr>
          <a:xfrm>
            <a:off x="2240882" y="1702200"/>
            <a:ext cx="0" cy="551448"/>
          </a:xfrm>
          <a:prstGeom prst="line">
            <a:avLst/>
          </a:prstGeom>
          <a:ln>
            <a:solidFill>
              <a:sysClr val="windowText" lastClr="000000"/>
            </a:solidFill>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48EE5CA9-5406-4607-820E-DD392C72113D}"/>
              </a:ext>
            </a:extLst>
          </xdr:cNvPr>
          <xdr:cNvCxnSpPr/>
        </xdr:nvCxnSpPr>
        <xdr:spPr>
          <a:xfrm flipV="1">
            <a:off x="2442912" y="1553578"/>
            <a:ext cx="0" cy="1478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5D5A007-DB74-4D2E-86D2-99708243F591}"/>
              </a:ext>
            </a:extLst>
          </xdr:cNvPr>
          <xdr:cNvCxnSpPr/>
        </xdr:nvCxnSpPr>
        <xdr:spPr>
          <a:xfrm flipV="1">
            <a:off x="3344277" y="1746586"/>
            <a:ext cx="0" cy="1503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EC94B35F-8F4F-4FDA-A117-B069525E1B65}"/>
              </a:ext>
            </a:extLst>
          </xdr:cNvPr>
          <xdr:cNvCxnSpPr/>
        </xdr:nvCxnSpPr>
        <xdr:spPr>
          <a:xfrm>
            <a:off x="2437899" y="1593684"/>
            <a:ext cx="916405" cy="194079"/>
          </a:xfrm>
          <a:prstGeom prst="line">
            <a:avLst/>
          </a:prstGeom>
          <a:ln>
            <a:solidFill>
              <a:sysClr val="windowText" lastClr="000000"/>
            </a:solidFill>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F6550293-6B33-4FF8-9C26-16C8AB5DC847}"/>
              </a:ext>
            </a:extLst>
          </xdr:cNvPr>
          <xdr:cNvCxnSpPr/>
        </xdr:nvCxnSpPr>
        <xdr:spPr>
          <a:xfrm flipH="1">
            <a:off x="1463957" y="2252508"/>
            <a:ext cx="777627" cy="795724"/>
          </a:xfrm>
          <a:prstGeom prst="line">
            <a:avLst/>
          </a:prstGeom>
          <a:ln w="6350">
            <a:solidFill>
              <a:sysClr val="windowText" lastClr="000000"/>
            </a:solidFill>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3A09CB07-0F67-4258-86AD-9435E814F494}"/>
              </a:ext>
            </a:extLst>
          </xdr:cNvPr>
          <xdr:cNvCxnSpPr/>
        </xdr:nvCxnSpPr>
        <xdr:spPr>
          <a:xfrm>
            <a:off x="1411412" y="3027447"/>
            <a:ext cx="165435" cy="35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8" name="テキスト ボックス 27">
            <a:extLst>
              <a:ext uri="{FF2B5EF4-FFF2-40B4-BE49-F238E27FC236}">
                <a16:creationId xmlns:a16="http://schemas.microsoft.com/office/drawing/2014/main" id="{BAAB146C-B091-4ED5-AEE2-334CFB4051E4}"/>
              </a:ext>
            </a:extLst>
          </xdr:cNvPr>
          <xdr:cNvSpPr txBox="1"/>
        </xdr:nvSpPr>
        <xdr:spPr>
          <a:xfrm>
            <a:off x="2689535" y="2002807"/>
            <a:ext cx="383788" cy="224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t>窓面</a:t>
            </a:r>
          </a:p>
        </xdr:txBody>
      </xdr:sp>
      <xdr:sp macro="" textlink="">
        <xdr:nvSpPr>
          <xdr:cNvPr id="29" name="テキスト ボックス 28">
            <a:extLst>
              <a:ext uri="{FF2B5EF4-FFF2-40B4-BE49-F238E27FC236}">
                <a16:creationId xmlns:a16="http://schemas.microsoft.com/office/drawing/2014/main" id="{13172EB0-668C-493B-B6DA-DC824DB61798}"/>
              </a:ext>
            </a:extLst>
          </xdr:cNvPr>
          <xdr:cNvSpPr txBox="1"/>
        </xdr:nvSpPr>
        <xdr:spPr>
          <a:xfrm>
            <a:off x="2870742" y="1512616"/>
            <a:ext cx="239752" cy="242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t>b</a:t>
            </a:r>
            <a:endParaRPr kumimoji="1" lang="ja-JP" altLang="en-US" sz="1100"/>
          </a:p>
        </xdr:txBody>
      </xdr:sp>
      <xdr:sp macro="" textlink="">
        <xdr:nvSpPr>
          <xdr:cNvPr id="30" name="テキスト ボックス 29">
            <a:extLst>
              <a:ext uri="{FF2B5EF4-FFF2-40B4-BE49-F238E27FC236}">
                <a16:creationId xmlns:a16="http://schemas.microsoft.com/office/drawing/2014/main" id="{3084459E-B3DB-4DA7-875E-BB6361632D85}"/>
              </a:ext>
            </a:extLst>
          </xdr:cNvPr>
          <xdr:cNvSpPr txBox="1"/>
        </xdr:nvSpPr>
        <xdr:spPr>
          <a:xfrm>
            <a:off x="2125701" y="1904070"/>
            <a:ext cx="243236" cy="242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t>h</a:t>
            </a:r>
            <a:endParaRPr kumimoji="1" lang="ja-JP" altLang="en-US" sz="1100"/>
          </a:p>
        </xdr:txBody>
      </xdr:sp>
      <xdr:sp macro="" textlink="">
        <xdr:nvSpPr>
          <xdr:cNvPr id="31" name="テキスト ボックス 30">
            <a:extLst>
              <a:ext uri="{FF2B5EF4-FFF2-40B4-BE49-F238E27FC236}">
                <a16:creationId xmlns:a16="http://schemas.microsoft.com/office/drawing/2014/main" id="{AB7D1A8E-362D-4E79-A579-C0E117B9B305}"/>
              </a:ext>
            </a:extLst>
          </xdr:cNvPr>
          <xdr:cNvSpPr txBox="1"/>
        </xdr:nvSpPr>
        <xdr:spPr>
          <a:xfrm>
            <a:off x="1762590" y="2483703"/>
            <a:ext cx="242307" cy="242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t>d</a:t>
            </a:r>
            <a:endParaRPr kumimoji="1" lang="ja-JP" altLang="en-US" sz="1100"/>
          </a:p>
        </xdr:txBody>
      </xdr:sp>
      <xdr:sp macro="" textlink="">
        <xdr:nvSpPr>
          <xdr:cNvPr id="32" name="テキスト ボックス 31">
            <a:extLst>
              <a:ext uri="{FF2B5EF4-FFF2-40B4-BE49-F238E27FC236}">
                <a16:creationId xmlns:a16="http://schemas.microsoft.com/office/drawing/2014/main" id="{21338966-02D7-432C-A61B-BEFADF90F75D}"/>
              </a:ext>
            </a:extLst>
          </xdr:cNvPr>
          <xdr:cNvSpPr txBox="1"/>
        </xdr:nvSpPr>
        <xdr:spPr>
          <a:xfrm>
            <a:off x="1814397" y="3048233"/>
            <a:ext cx="531308" cy="224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t>測定点</a:t>
            </a:r>
          </a:p>
        </xdr:txBody>
      </xdr:sp>
      <xdr:cxnSp macro="">
        <xdr:nvCxnSpPr>
          <xdr:cNvPr id="33" name="直線コネクタ 32">
            <a:extLst>
              <a:ext uri="{FF2B5EF4-FFF2-40B4-BE49-F238E27FC236}">
                <a16:creationId xmlns:a16="http://schemas.microsoft.com/office/drawing/2014/main" id="{176D3A01-3A00-4486-AE48-DF85107B77E8}"/>
              </a:ext>
            </a:extLst>
          </xdr:cNvPr>
          <xdr:cNvCxnSpPr/>
        </xdr:nvCxnSpPr>
        <xdr:spPr>
          <a:xfrm>
            <a:off x="2374292" y="2378574"/>
            <a:ext cx="118877" cy="2656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E085114E-4064-41A6-AD55-A9B8FBF73659}"/>
              </a:ext>
            </a:extLst>
          </xdr:cNvPr>
          <xdr:cNvCxnSpPr/>
        </xdr:nvCxnSpPr>
        <xdr:spPr>
          <a:xfrm flipH="1">
            <a:off x="2489742" y="2325505"/>
            <a:ext cx="75044" cy="77695"/>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8" name="テキスト ボックス 37">
            <a:extLst>
              <a:ext uri="{FF2B5EF4-FFF2-40B4-BE49-F238E27FC236}">
                <a16:creationId xmlns:a16="http://schemas.microsoft.com/office/drawing/2014/main" id="{D90FD6FD-88A8-48F2-A975-2DE1238CBF6E}"/>
              </a:ext>
            </a:extLst>
          </xdr:cNvPr>
          <xdr:cNvSpPr txBox="1"/>
        </xdr:nvSpPr>
        <xdr:spPr>
          <a:xfrm>
            <a:off x="1290522" y="1600433"/>
            <a:ext cx="531308" cy="224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t>図①</a:t>
            </a:r>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0.01772</cdr:x>
      <cdr:y>0.04234</cdr:y>
    </cdr:from>
    <cdr:to>
      <cdr:x>1</cdr:x>
      <cdr:y>0.96649</cdr:y>
    </cdr:to>
    <cdr:grpSp>
      <cdr:nvGrpSpPr>
        <cdr:cNvPr id="60" name="グループ化 59">
          <a:extLst xmlns:a="http://schemas.openxmlformats.org/drawingml/2006/main">
            <a:ext uri="{FF2B5EF4-FFF2-40B4-BE49-F238E27FC236}">
              <a16:creationId xmlns:a16="http://schemas.microsoft.com/office/drawing/2014/main" id="{B26BF0B1-6258-4D84-A91B-50F72B27EFA3}"/>
            </a:ext>
          </a:extLst>
        </cdr:cNvPr>
        <cdr:cNvGrpSpPr/>
      </cdr:nvGrpSpPr>
      <cdr:grpSpPr>
        <a:xfrm xmlns:a="http://schemas.openxmlformats.org/drawingml/2006/main">
          <a:off x="95694" y="242629"/>
          <a:ext cx="5304621" cy="5295838"/>
          <a:chOff x="95647" y="239732"/>
          <a:chExt cx="5302800" cy="5232652"/>
        </a:xfrm>
      </cdr:grpSpPr>
      <cdr:sp macro="" textlink="">
        <cdr:nvSpPr>
          <cdr:cNvPr id="2" name="テキスト ボックス 1">
            <a:extLst xmlns:a="http://schemas.openxmlformats.org/drawingml/2006/main">
              <a:ext uri="{FF2B5EF4-FFF2-40B4-BE49-F238E27FC236}">
                <a16:creationId xmlns:a16="http://schemas.microsoft.com/office/drawing/2014/main" id="{75B37F68-FC0B-4600-9B8F-54B441100400}"/>
              </a:ext>
            </a:extLst>
          </cdr:cNvPr>
          <cdr:cNvSpPr txBox="1"/>
        </cdr:nvSpPr>
        <cdr:spPr>
          <a:xfrm xmlns:a="http://schemas.openxmlformats.org/drawingml/2006/main">
            <a:off x="328453" y="5296266"/>
            <a:ext cx="179400" cy="17611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altLang="ja-JP" sz="800">
                <a:latin typeface="+mn-lt"/>
              </a:rPr>
              <a:t>0</a:t>
            </a:r>
            <a:endParaRPr lang="ja-JP" altLang="en-US" sz="800">
              <a:latin typeface="+mn-lt"/>
            </a:endParaRPr>
          </a:p>
        </cdr:txBody>
      </cdr:sp>
      <cdr:sp macro="" textlink="">
        <cdr:nvSpPr>
          <cdr:cNvPr id="3" name="テキスト ボックス 2">
            <a:extLst xmlns:a="http://schemas.openxmlformats.org/drawingml/2006/main">
              <a:ext uri="{FF2B5EF4-FFF2-40B4-BE49-F238E27FC236}">
                <a16:creationId xmlns:a16="http://schemas.microsoft.com/office/drawing/2014/main" id="{1A6DABB5-D8DD-4B95-BC80-698AFE124F2E}"/>
              </a:ext>
            </a:extLst>
          </cdr:cNvPr>
          <cdr:cNvSpPr txBox="1"/>
        </cdr:nvSpPr>
        <cdr:spPr>
          <a:xfrm xmlns:a="http://schemas.openxmlformats.org/drawingml/2006/main">
            <a:off x="1114270" y="5296266"/>
            <a:ext cx="179399" cy="17611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altLang="ja-JP" sz="800">
                <a:latin typeface="+mn-lt"/>
              </a:rPr>
              <a:t>0.5</a:t>
            </a:r>
            <a:endParaRPr lang="ja-JP" altLang="en-US" sz="800">
              <a:latin typeface="+mn-lt"/>
            </a:endParaRPr>
          </a:p>
        </cdr:txBody>
      </cdr:sp>
      <cdr:sp macro="" textlink="">
        <cdr:nvSpPr>
          <cdr:cNvPr id="5" name="テキスト ボックス 4">
            <a:extLst xmlns:a="http://schemas.openxmlformats.org/drawingml/2006/main">
              <a:ext uri="{FF2B5EF4-FFF2-40B4-BE49-F238E27FC236}">
                <a16:creationId xmlns:a16="http://schemas.microsoft.com/office/drawing/2014/main" id="{BF1468C0-A4E8-4255-92EE-C390A75EA906}"/>
              </a:ext>
            </a:extLst>
          </cdr:cNvPr>
          <cdr:cNvSpPr txBox="1"/>
        </cdr:nvSpPr>
        <cdr:spPr>
          <a:xfrm xmlns:a="http://schemas.openxmlformats.org/drawingml/2006/main">
            <a:off x="1701250" y="5296266"/>
            <a:ext cx="179401" cy="17611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altLang="ja-JP" sz="800">
                <a:latin typeface="+mn-lt"/>
              </a:rPr>
              <a:t>1.0</a:t>
            </a:r>
            <a:endParaRPr lang="ja-JP" altLang="en-US" sz="800">
              <a:latin typeface="+mn-lt"/>
            </a:endParaRPr>
          </a:p>
        </cdr:txBody>
      </cdr:sp>
      <cdr:sp macro="" textlink="">
        <cdr:nvSpPr>
          <cdr:cNvPr id="6" name="テキスト ボックス 5">
            <a:extLst xmlns:a="http://schemas.openxmlformats.org/drawingml/2006/main">
              <a:ext uri="{FF2B5EF4-FFF2-40B4-BE49-F238E27FC236}">
                <a16:creationId xmlns:a16="http://schemas.microsoft.com/office/drawing/2014/main" id="{91498049-24CB-48E7-806D-4DEC7386D369}"/>
              </a:ext>
            </a:extLst>
          </cdr:cNvPr>
          <cdr:cNvSpPr txBox="1"/>
        </cdr:nvSpPr>
        <cdr:spPr>
          <a:xfrm xmlns:a="http://schemas.openxmlformats.org/drawingml/2006/main">
            <a:off x="2167268" y="5296266"/>
            <a:ext cx="179398" cy="17611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altLang="ja-JP" sz="800">
                <a:latin typeface="+mn-lt"/>
              </a:rPr>
              <a:t>1.5</a:t>
            </a:r>
            <a:endParaRPr lang="ja-JP" altLang="en-US" sz="800">
              <a:latin typeface="+mn-lt"/>
            </a:endParaRPr>
          </a:p>
        </cdr:txBody>
      </cdr:sp>
      <cdr:sp macro="" textlink="">
        <cdr:nvSpPr>
          <cdr:cNvPr id="7" name="テキスト ボックス 6">
            <a:extLst xmlns:a="http://schemas.openxmlformats.org/drawingml/2006/main">
              <a:ext uri="{FF2B5EF4-FFF2-40B4-BE49-F238E27FC236}">
                <a16:creationId xmlns:a16="http://schemas.microsoft.com/office/drawing/2014/main" id="{EE55C2BA-7F27-47B7-B7CD-4C9957D3D026}"/>
              </a:ext>
            </a:extLst>
          </cdr:cNvPr>
          <cdr:cNvSpPr txBox="1"/>
        </cdr:nvSpPr>
        <cdr:spPr>
          <a:xfrm xmlns:a="http://schemas.openxmlformats.org/drawingml/2006/main">
            <a:off x="2586484" y="5296266"/>
            <a:ext cx="179401" cy="17611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altLang="ja-JP" sz="800">
                <a:latin typeface="+mn-lt"/>
              </a:rPr>
              <a:t>2</a:t>
            </a:r>
            <a:endParaRPr lang="ja-JP" altLang="en-US" sz="800">
              <a:latin typeface="+mn-lt"/>
            </a:endParaRPr>
          </a:p>
        </cdr:txBody>
      </cdr:sp>
      <cdr:sp macro="" textlink="">
        <cdr:nvSpPr>
          <cdr:cNvPr id="8" name="テキスト ボックス 7">
            <a:extLst xmlns:a="http://schemas.openxmlformats.org/drawingml/2006/main">
              <a:ext uri="{FF2B5EF4-FFF2-40B4-BE49-F238E27FC236}">
                <a16:creationId xmlns:a16="http://schemas.microsoft.com/office/drawing/2014/main" id="{5B545DD9-F93C-45B8-96F7-ADBAD65CDE41}"/>
              </a:ext>
            </a:extLst>
          </cdr:cNvPr>
          <cdr:cNvSpPr txBox="1"/>
        </cdr:nvSpPr>
        <cdr:spPr>
          <a:xfrm xmlns:a="http://schemas.openxmlformats.org/drawingml/2006/main">
            <a:off x="3177303" y="5296266"/>
            <a:ext cx="179397" cy="17611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altLang="ja-JP" sz="800">
                <a:latin typeface="+mn-lt"/>
              </a:rPr>
              <a:t>3</a:t>
            </a:r>
            <a:endParaRPr lang="ja-JP" altLang="en-US" sz="800">
              <a:latin typeface="+mn-lt"/>
            </a:endParaRPr>
          </a:p>
        </cdr:txBody>
      </cdr:sp>
      <cdr:sp macro="" textlink="">
        <cdr:nvSpPr>
          <cdr:cNvPr id="9" name="テキスト ボックス 8">
            <a:extLst xmlns:a="http://schemas.openxmlformats.org/drawingml/2006/main">
              <a:ext uri="{FF2B5EF4-FFF2-40B4-BE49-F238E27FC236}">
                <a16:creationId xmlns:a16="http://schemas.microsoft.com/office/drawing/2014/main" id="{A9D397FE-604A-40FF-ABDE-B8500EB0241F}"/>
              </a:ext>
            </a:extLst>
          </cdr:cNvPr>
          <cdr:cNvSpPr txBox="1"/>
        </cdr:nvSpPr>
        <cdr:spPr>
          <a:xfrm xmlns:a="http://schemas.openxmlformats.org/drawingml/2006/main">
            <a:off x="3626329" y="5296266"/>
            <a:ext cx="179400" cy="17611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altLang="ja-JP" sz="800">
                <a:latin typeface="+mn-lt"/>
              </a:rPr>
              <a:t>4</a:t>
            </a:r>
            <a:endParaRPr lang="ja-JP" altLang="en-US" sz="800">
              <a:latin typeface="+mn-lt"/>
            </a:endParaRPr>
          </a:p>
        </cdr:txBody>
      </cdr:sp>
      <cdr:sp macro="" textlink="">
        <cdr:nvSpPr>
          <cdr:cNvPr id="10" name="テキスト ボックス 9">
            <a:extLst xmlns:a="http://schemas.openxmlformats.org/drawingml/2006/main">
              <a:ext uri="{FF2B5EF4-FFF2-40B4-BE49-F238E27FC236}">
                <a16:creationId xmlns:a16="http://schemas.microsoft.com/office/drawing/2014/main" id="{689C296A-5B69-4B7A-9ACF-CB6A95B893E7}"/>
              </a:ext>
            </a:extLst>
          </cdr:cNvPr>
          <cdr:cNvSpPr txBox="1"/>
        </cdr:nvSpPr>
        <cdr:spPr>
          <a:xfrm xmlns:a="http://schemas.openxmlformats.org/drawingml/2006/main">
            <a:off x="4006546" y="5296266"/>
            <a:ext cx="179400" cy="17611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altLang="ja-JP" sz="800">
                <a:latin typeface="+mn-lt"/>
              </a:rPr>
              <a:t>5</a:t>
            </a:r>
            <a:endParaRPr lang="ja-JP" altLang="en-US" sz="800">
              <a:latin typeface="+mn-lt"/>
            </a:endParaRPr>
          </a:p>
        </cdr:txBody>
      </cdr:sp>
      <cdr:sp macro="" textlink="">
        <cdr:nvSpPr>
          <cdr:cNvPr id="11" name="テキスト ボックス 10">
            <a:extLst xmlns:a="http://schemas.openxmlformats.org/drawingml/2006/main">
              <a:ext uri="{FF2B5EF4-FFF2-40B4-BE49-F238E27FC236}">
                <a16:creationId xmlns:a16="http://schemas.microsoft.com/office/drawing/2014/main" id="{AC9B3B24-91A1-4171-8846-709FC9B81488}"/>
              </a:ext>
            </a:extLst>
          </cdr:cNvPr>
          <cdr:cNvSpPr txBox="1"/>
        </cdr:nvSpPr>
        <cdr:spPr>
          <a:xfrm xmlns:a="http://schemas.openxmlformats.org/drawingml/2006/main">
            <a:off x="4307373" y="5296266"/>
            <a:ext cx="179401" cy="17611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altLang="ja-JP" sz="800">
                <a:latin typeface="+mn-lt"/>
              </a:rPr>
              <a:t>6</a:t>
            </a:r>
            <a:endParaRPr lang="ja-JP" altLang="en-US" sz="800">
              <a:latin typeface="+mn-lt"/>
            </a:endParaRPr>
          </a:p>
        </cdr:txBody>
      </cdr:sp>
      <cdr:sp macro="" textlink="">
        <cdr:nvSpPr>
          <cdr:cNvPr id="12" name="テキスト ボックス 11">
            <a:extLst xmlns:a="http://schemas.openxmlformats.org/drawingml/2006/main">
              <a:ext uri="{FF2B5EF4-FFF2-40B4-BE49-F238E27FC236}">
                <a16:creationId xmlns:a16="http://schemas.microsoft.com/office/drawing/2014/main" id="{91015B53-4CE5-4BC5-A1CC-F5A2C4E11C58}"/>
              </a:ext>
            </a:extLst>
          </cdr:cNvPr>
          <cdr:cNvSpPr txBox="1"/>
        </cdr:nvSpPr>
        <cdr:spPr>
          <a:xfrm xmlns:a="http://schemas.openxmlformats.org/drawingml/2006/main">
            <a:off x="4580837" y="5296266"/>
            <a:ext cx="179401" cy="17611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altLang="ja-JP" sz="800">
                <a:latin typeface="+mn-lt"/>
              </a:rPr>
              <a:t>7</a:t>
            </a:r>
            <a:endParaRPr lang="ja-JP" altLang="en-US" sz="800">
              <a:latin typeface="+mn-lt"/>
            </a:endParaRPr>
          </a:p>
        </cdr:txBody>
      </cdr:sp>
      <cdr:sp macro="" textlink="">
        <cdr:nvSpPr>
          <cdr:cNvPr id="13" name="テキスト ボックス 12">
            <a:extLst xmlns:a="http://schemas.openxmlformats.org/drawingml/2006/main">
              <a:ext uri="{FF2B5EF4-FFF2-40B4-BE49-F238E27FC236}">
                <a16:creationId xmlns:a16="http://schemas.microsoft.com/office/drawing/2014/main" id="{0955B4C8-6872-4A16-AD93-CFD8F78970C7}"/>
              </a:ext>
            </a:extLst>
          </cdr:cNvPr>
          <cdr:cNvSpPr txBox="1"/>
        </cdr:nvSpPr>
        <cdr:spPr>
          <a:xfrm xmlns:a="http://schemas.openxmlformats.org/drawingml/2006/main">
            <a:off x="4827527" y="5296266"/>
            <a:ext cx="179401" cy="17611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altLang="ja-JP" sz="800">
                <a:latin typeface="+mn-lt"/>
              </a:rPr>
              <a:t>8</a:t>
            </a:r>
            <a:endParaRPr lang="ja-JP" altLang="en-US" sz="800">
              <a:latin typeface="+mn-lt"/>
            </a:endParaRPr>
          </a:p>
        </cdr:txBody>
      </cdr:sp>
      <cdr:sp macro="" textlink="">
        <cdr:nvSpPr>
          <cdr:cNvPr id="14" name="テキスト ボックス 13">
            <a:extLst xmlns:a="http://schemas.openxmlformats.org/drawingml/2006/main">
              <a:ext uri="{FF2B5EF4-FFF2-40B4-BE49-F238E27FC236}">
                <a16:creationId xmlns:a16="http://schemas.microsoft.com/office/drawing/2014/main" id="{2CD3EB51-EAF5-461D-8682-DCA9F40BA3E7}"/>
              </a:ext>
            </a:extLst>
          </cdr:cNvPr>
          <cdr:cNvSpPr txBox="1"/>
        </cdr:nvSpPr>
        <cdr:spPr>
          <a:xfrm xmlns:a="http://schemas.openxmlformats.org/drawingml/2006/main">
            <a:off x="5038591" y="5296266"/>
            <a:ext cx="179400" cy="17611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altLang="ja-JP" sz="800">
                <a:latin typeface="+mn-lt"/>
              </a:rPr>
              <a:t>9</a:t>
            </a:r>
            <a:endParaRPr lang="ja-JP" altLang="en-US" sz="800">
              <a:latin typeface="+mn-lt"/>
            </a:endParaRPr>
          </a:p>
        </cdr:txBody>
      </cdr:sp>
      <cdr:sp macro="" textlink="">
        <cdr:nvSpPr>
          <cdr:cNvPr id="15" name="テキスト ボックス 14">
            <a:extLst xmlns:a="http://schemas.openxmlformats.org/drawingml/2006/main">
              <a:ext uri="{FF2B5EF4-FFF2-40B4-BE49-F238E27FC236}">
                <a16:creationId xmlns:a16="http://schemas.microsoft.com/office/drawing/2014/main" id="{A2BE52AC-1DCD-46DF-B6BC-A68E7CA74F72}"/>
              </a:ext>
            </a:extLst>
          </cdr:cNvPr>
          <cdr:cNvSpPr txBox="1"/>
        </cdr:nvSpPr>
        <cdr:spPr>
          <a:xfrm xmlns:a="http://schemas.openxmlformats.org/drawingml/2006/main">
            <a:off x="5219048" y="5296266"/>
            <a:ext cx="179399" cy="17611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altLang="ja-JP" sz="800">
                <a:latin typeface="+mn-lt"/>
              </a:rPr>
              <a:t>10</a:t>
            </a:r>
            <a:endParaRPr lang="ja-JP" altLang="en-US" sz="800">
              <a:latin typeface="+mn-lt"/>
            </a:endParaRPr>
          </a:p>
        </cdr:txBody>
      </cdr:sp>
      <cdr:sp macro="" textlink="">
        <cdr:nvSpPr>
          <cdr:cNvPr id="16" name="テキスト ボックス 15">
            <a:extLst xmlns:a="http://schemas.openxmlformats.org/drawingml/2006/main">
              <a:ext uri="{FF2B5EF4-FFF2-40B4-BE49-F238E27FC236}">
                <a16:creationId xmlns:a16="http://schemas.microsoft.com/office/drawing/2014/main" id="{44634589-1211-438A-93DE-7848AF5955F8}"/>
              </a:ext>
            </a:extLst>
          </cdr:cNvPr>
          <cdr:cNvSpPr txBox="1"/>
        </cdr:nvSpPr>
        <cdr:spPr>
          <a:xfrm xmlns:a="http://schemas.openxmlformats.org/drawingml/2006/main">
            <a:off x="95647" y="5212054"/>
            <a:ext cx="179400" cy="17611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en-US" altLang="ja-JP" sz="800">
                <a:latin typeface="+mn-lt"/>
              </a:rPr>
              <a:t>0</a:t>
            </a:r>
            <a:endParaRPr lang="ja-JP" altLang="en-US" sz="800">
              <a:latin typeface="+mn-lt"/>
            </a:endParaRPr>
          </a:p>
        </cdr:txBody>
      </cdr:sp>
      <cdr:sp macro="" textlink="">
        <cdr:nvSpPr>
          <cdr:cNvPr id="17" name="テキスト ボックス 16">
            <a:extLst xmlns:a="http://schemas.openxmlformats.org/drawingml/2006/main">
              <a:ext uri="{FF2B5EF4-FFF2-40B4-BE49-F238E27FC236}">
                <a16:creationId xmlns:a16="http://schemas.microsoft.com/office/drawing/2014/main" id="{A7E83285-C50E-4C53-9219-F9F327F1E9DE}"/>
              </a:ext>
            </a:extLst>
          </cdr:cNvPr>
          <cdr:cNvSpPr txBox="1"/>
        </cdr:nvSpPr>
        <cdr:spPr>
          <a:xfrm xmlns:a="http://schemas.openxmlformats.org/drawingml/2006/main">
            <a:off x="103577" y="4380455"/>
            <a:ext cx="179399" cy="166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en-US" altLang="ja-JP" sz="800">
                <a:latin typeface="+mn-lt"/>
              </a:rPr>
              <a:t>0.5</a:t>
            </a:r>
            <a:endParaRPr lang="ja-JP" altLang="en-US" sz="800">
              <a:latin typeface="+mn-lt"/>
            </a:endParaRPr>
          </a:p>
        </cdr:txBody>
      </cdr:sp>
      <cdr:sp macro="" textlink="">
        <cdr:nvSpPr>
          <cdr:cNvPr id="18" name="テキスト ボックス 17">
            <a:extLst xmlns:a="http://schemas.openxmlformats.org/drawingml/2006/main">
              <a:ext uri="{FF2B5EF4-FFF2-40B4-BE49-F238E27FC236}">
                <a16:creationId xmlns:a16="http://schemas.microsoft.com/office/drawing/2014/main" id="{2CEFEAD5-C7BA-4D9F-B58C-26D9029B861A}"/>
              </a:ext>
            </a:extLst>
          </cdr:cNvPr>
          <cdr:cNvSpPr txBox="1"/>
        </cdr:nvSpPr>
        <cdr:spPr>
          <a:xfrm xmlns:a="http://schemas.openxmlformats.org/drawingml/2006/main">
            <a:off x="103576" y="3779559"/>
            <a:ext cx="179400" cy="166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en-US" altLang="ja-JP" sz="800">
                <a:latin typeface="+mn-lt"/>
              </a:rPr>
              <a:t>1.0</a:t>
            </a:r>
            <a:endParaRPr lang="ja-JP" altLang="en-US" sz="800">
              <a:latin typeface="+mn-lt"/>
            </a:endParaRPr>
          </a:p>
        </cdr:txBody>
      </cdr:sp>
      <cdr:sp macro="" textlink="">
        <cdr:nvSpPr>
          <cdr:cNvPr id="19" name="テキスト ボックス 18">
            <a:extLst xmlns:a="http://schemas.openxmlformats.org/drawingml/2006/main">
              <a:ext uri="{FF2B5EF4-FFF2-40B4-BE49-F238E27FC236}">
                <a16:creationId xmlns:a16="http://schemas.microsoft.com/office/drawing/2014/main" id="{3C73BAA7-4662-4C5A-9060-620E006E1BCE}"/>
              </a:ext>
            </a:extLst>
          </cdr:cNvPr>
          <cdr:cNvSpPr txBox="1"/>
        </cdr:nvSpPr>
        <cdr:spPr>
          <a:xfrm xmlns:a="http://schemas.openxmlformats.org/drawingml/2006/main">
            <a:off x="103577" y="3315403"/>
            <a:ext cx="179399" cy="17611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en-US" altLang="ja-JP" sz="800">
                <a:latin typeface="+mn-lt"/>
              </a:rPr>
              <a:t>1.5</a:t>
            </a:r>
            <a:endParaRPr lang="ja-JP" altLang="en-US" sz="800">
              <a:latin typeface="+mn-lt"/>
            </a:endParaRPr>
          </a:p>
        </cdr:txBody>
      </cdr:sp>
      <cdr:sp macro="" textlink="">
        <cdr:nvSpPr>
          <cdr:cNvPr id="20" name="テキスト ボックス 19">
            <a:extLst xmlns:a="http://schemas.openxmlformats.org/drawingml/2006/main">
              <a:ext uri="{FF2B5EF4-FFF2-40B4-BE49-F238E27FC236}">
                <a16:creationId xmlns:a16="http://schemas.microsoft.com/office/drawing/2014/main" id="{B26B8DC1-0D81-4DDE-925F-934F242C0EDA}"/>
              </a:ext>
            </a:extLst>
          </cdr:cNvPr>
          <cdr:cNvSpPr txBox="1"/>
        </cdr:nvSpPr>
        <cdr:spPr>
          <a:xfrm xmlns:a="http://schemas.openxmlformats.org/drawingml/2006/main">
            <a:off x="108203" y="2933583"/>
            <a:ext cx="179400" cy="17611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en-US" altLang="ja-JP" sz="800">
                <a:latin typeface="+mn-lt"/>
              </a:rPr>
              <a:t>2</a:t>
            </a:r>
            <a:endParaRPr lang="ja-JP" altLang="en-US" sz="800">
              <a:latin typeface="+mn-lt"/>
            </a:endParaRPr>
          </a:p>
        </cdr:txBody>
      </cdr:sp>
      <cdr:sp macro="" textlink="">
        <cdr:nvSpPr>
          <cdr:cNvPr id="21" name="テキスト ボックス 20">
            <a:extLst xmlns:a="http://schemas.openxmlformats.org/drawingml/2006/main">
              <a:ext uri="{FF2B5EF4-FFF2-40B4-BE49-F238E27FC236}">
                <a16:creationId xmlns:a16="http://schemas.microsoft.com/office/drawing/2014/main" id="{FC8E83B0-6C4D-44E6-B7B0-14E47CCB8AB3}"/>
              </a:ext>
            </a:extLst>
          </cdr:cNvPr>
          <cdr:cNvSpPr txBox="1"/>
        </cdr:nvSpPr>
        <cdr:spPr>
          <a:xfrm xmlns:a="http://schemas.openxmlformats.org/drawingml/2006/main">
            <a:off x="108205" y="2338827"/>
            <a:ext cx="179398" cy="17611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en-US" altLang="ja-JP" sz="800">
                <a:latin typeface="+mn-lt"/>
              </a:rPr>
              <a:t>3</a:t>
            </a:r>
            <a:endParaRPr lang="ja-JP" altLang="en-US" sz="800">
              <a:latin typeface="+mn-lt"/>
            </a:endParaRPr>
          </a:p>
        </cdr:txBody>
      </cdr:sp>
      <cdr:sp macro="" textlink="">
        <cdr:nvSpPr>
          <cdr:cNvPr id="22" name="テキスト ボックス 21">
            <a:extLst xmlns:a="http://schemas.openxmlformats.org/drawingml/2006/main">
              <a:ext uri="{FF2B5EF4-FFF2-40B4-BE49-F238E27FC236}">
                <a16:creationId xmlns:a16="http://schemas.microsoft.com/office/drawing/2014/main" id="{5A991C04-94B5-468D-B6B8-3887965A7986}"/>
              </a:ext>
            </a:extLst>
          </cdr:cNvPr>
          <cdr:cNvSpPr txBox="1"/>
        </cdr:nvSpPr>
        <cdr:spPr>
          <a:xfrm xmlns:a="http://schemas.openxmlformats.org/drawingml/2006/main">
            <a:off x="108203" y="1884036"/>
            <a:ext cx="179400" cy="17611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en-US" altLang="ja-JP" sz="800">
                <a:latin typeface="+mn-lt"/>
              </a:rPr>
              <a:t>4</a:t>
            </a:r>
            <a:endParaRPr lang="ja-JP" altLang="en-US" sz="800">
              <a:latin typeface="+mn-lt"/>
            </a:endParaRPr>
          </a:p>
        </cdr:txBody>
      </cdr:sp>
      <cdr:sp macro="" textlink="">
        <cdr:nvSpPr>
          <cdr:cNvPr id="23" name="テキスト ボックス 22">
            <a:extLst xmlns:a="http://schemas.openxmlformats.org/drawingml/2006/main">
              <a:ext uri="{FF2B5EF4-FFF2-40B4-BE49-F238E27FC236}">
                <a16:creationId xmlns:a16="http://schemas.microsoft.com/office/drawing/2014/main" id="{819E5148-F3E3-4FE7-939B-4DFB96246B5A}"/>
              </a:ext>
            </a:extLst>
          </cdr:cNvPr>
          <cdr:cNvSpPr txBox="1"/>
        </cdr:nvSpPr>
        <cdr:spPr>
          <a:xfrm xmlns:a="http://schemas.openxmlformats.org/drawingml/2006/main">
            <a:off x="112829" y="1502217"/>
            <a:ext cx="179400" cy="17611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en-US" altLang="ja-JP" sz="800">
                <a:latin typeface="+mn-lt"/>
              </a:rPr>
              <a:t>5</a:t>
            </a:r>
            <a:endParaRPr lang="ja-JP" altLang="en-US" sz="800">
              <a:latin typeface="+mn-lt"/>
            </a:endParaRPr>
          </a:p>
        </cdr:txBody>
      </cdr:sp>
      <cdr:sp macro="" textlink="">
        <cdr:nvSpPr>
          <cdr:cNvPr id="24" name="テキスト ボックス 23">
            <a:extLst xmlns:a="http://schemas.openxmlformats.org/drawingml/2006/main">
              <a:ext uri="{FF2B5EF4-FFF2-40B4-BE49-F238E27FC236}">
                <a16:creationId xmlns:a16="http://schemas.microsoft.com/office/drawing/2014/main" id="{49A89CA9-1799-49DA-9970-37F7A32D9068}"/>
              </a:ext>
            </a:extLst>
          </cdr:cNvPr>
          <cdr:cNvSpPr txBox="1"/>
        </cdr:nvSpPr>
        <cdr:spPr>
          <a:xfrm xmlns:a="http://schemas.openxmlformats.org/drawingml/2006/main">
            <a:off x="112829" y="1179138"/>
            <a:ext cx="179400" cy="17611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en-US" altLang="ja-JP" sz="800">
                <a:latin typeface="+mn-lt"/>
              </a:rPr>
              <a:t>6</a:t>
            </a:r>
            <a:endParaRPr lang="ja-JP" altLang="en-US" sz="800">
              <a:latin typeface="+mn-lt"/>
            </a:endParaRPr>
          </a:p>
        </cdr:txBody>
      </cdr:sp>
      <cdr:sp macro="" textlink="">
        <cdr:nvSpPr>
          <cdr:cNvPr id="25" name="テキスト ボックス 24">
            <a:extLst xmlns:a="http://schemas.openxmlformats.org/drawingml/2006/main">
              <a:ext uri="{FF2B5EF4-FFF2-40B4-BE49-F238E27FC236}">
                <a16:creationId xmlns:a16="http://schemas.microsoft.com/office/drawing/2014/main" id="{75395F32-5754-4547-9F7A-5B47A5649945}"/>
              </a:ext>
            </a:extLst>
          </cdr:cNvPr>
          <cdr:cNvSpPr txBox="1"/>
        </cdr:nvSpPr>
        <cdr:spPr>
          <a:xfrm xmlns:a="http://schemas.openxmlformats.org/drawingml/2006/main">
            <a:off x="112830" y="907917"/>
            <a:ext cx="179401" cy="17611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en-US" altLang="ja-JP" sz="800">
                <a:latin typeface="+mn-lt"/>
              </a:rPr>
              <a:t>7</a:t>
            </a:r>
            <a:endParaRPr lang="ja-JP" altLang="en-US" sz="800">
              <a:latin typeface="+mn-lt"/>
            </a:endParaRPr>
          </a:p>
        </cdr:txBody>
      </cdr:sp>
      <cdr:sp macro="" textlink="">
        <cdr:nvSpPr>
          <cdr:cNvPr id="26" name="テキスト ボックス 25">
            <a:extLst xmlns:a="http://schemas.openxmlformats.org/drawingml/2006/main">
              <a:ext uri="{FF2B5EF4-FFF2-40B4-BE49-F238E27FC236}">
                <a16:creationId xmlns:a16="http://schemas.microsoft.com/office/drawing/2014/main" id="{6A0C8578-125F-4DE7-BA39-A2BA150B2632}"/>
              </a:ext>
            </a:extLst>
          </cdr:cNvPr>
          <cdr:cNvSpPr txBox="1"/>
        </cdr:nvSpPr>
        <cdr:spPr>
          <a:xfrm xmlns:a="http://schemas.openxmlformats.org/drawingml/2006/main">
            <a:off x="112830" y="658266"/>
            <a:ext cx="179401" cy="17611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en-US" altLang="ja-JP" sz="800">
                <a:latin typeface="+mn-lt"/>
              </a:rPr>
              <a:t>8</a:t>
            </a:r>
            <a:endParaRPr lang="ja-JP" altLang="en-US" sz="800">
              <a:latin typeface="+mn-lt"/>
            </a:endParaRPr>
          </a:p>
        </cdr:txBody>
      </cdr:sp>
      <cdr:sp macro="" textlink="">
        <cdr:nvSpPr>
          <cdr:cNvPr id="27" name="テキスト ボックス 26">
            <a:extLst xmlns:a="http://schemas.openxmlformats.org/drawingml/2006/main">
              <a:ext uri="{FF2B5EF4-FFF2-40B4-BE49-F238E27FC236}">
                <a16:creationId xmlns:a16="http://schemas.microsoft.com/office/drawing/2014/main" id="{D473F32C-8055-4DEA-B39B-853CC10416D8}"/>
              </a:ext>
            </a:extLst>
          </cdr:cNvPr>
          <cdr:cNvSpPr txBox="1"/>
        </cdr:nvSpPr>
        <cdr:spPr>
          <a:xfrm xmlns:a="http://schemas.openxmlformats.org/drawingml/2006/main">
            <a:off x="112830" y="445327"/>
            <a:ext cx="179401" cy="17612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en-US" altLang="ja-JP" sz="800">
                <a:latin typeface="+mn-lt"/>
              </a:rPr>
              <a:t>9</a:t>
            </a:r>
            <a:endParaRPr lang="ja-JP" altLang="en-US" sz="800">
              <a:latin typeface="+mn-lt"/>
            </a:endParaRPr>
          </a:p>
        </cdr:txBody>
      </cdr:sp>
      <cdr:sp macro="" textlink="">
        <cdr:nvSpPr>
          <cdr:cNvPr id="28" name="テキスト ボックス 27">
            <a:extLst xmlns:a="http://schemas.openxmlformats.org/drawingml/2006/main">
              <a:ext uri="{FF2B5EF4-FFF2-40B4-BE49-F238E27FC236}">
                <a16:creationId xmlns:a16="http://schemas.microsoft.com/office/drawing/2014/main" id="{718A5E08-AF9D-47F7-B30A-56C5F01DB4F3}"/>
              </a:ext>
            </a:extLst>
          </cdr:cNvPr>
          <cdr:cNvSpPr txBox="1"/>
        </cdr:nvSpPr>
        <cdr:spPr>
          <a:xfrm xmlns:a="http://schemas.openxmlformats.org/drawingml/2006/main">
            <a:off x="112831" y="239732"/>
            <a:ext cx="179400" cy="17612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en-US" altLang="ja-JP" sz="800">
                <a:latin typeface="+mn-lt"/>
              </a:rPr>
              <a:t>10</a:t>
            </a:r>
            <a:endParaRPr lang="ja-JP" altLang="en-US" sz="800">
              <a:latin typeface="+mn-lt"/>
            </a:endParaRPr>
          </a:p>
        </cdr:txBody>
      </cdr:sp>
    </cdr:grpSp>
  </cdr:relSizeAnchor>
  <cdr:relSizeAnchor xmlns:cdr="http://schemas.openxmlformats.org/drawingml/2006/chartDrawing">
    <cdr:from>
      <cdr:x>0.08291</cdr:x>
      <cdr:y>0.89662</cdr:y>
    </cdr:from>
    <cdr:to>
      <cdr:x>0.11992</cdr:x>
      <cdr:y>0.91501</cdr:y>
    </cdr:to>
    <cdr:sp macro="" textlink="">
      <cdr:nvSpPr>
        <cdr:cNvPr id="29" name="テキスト ボックス 28">
          <a:extLst xmlns:a="http://schemas.openxmlformats.org/drawingml/2006/main">
            <a:ext uri="{FF2B5EF4-FFF2-40B4-BE49-F238E27FC236}">
              <a16:creationId xmlns:a16="http://schemas.microsoft.com/office/drawing/2014/main" id="{35019DDA-BAC7-4512-A81E-735F456A57FE}"/>
            </a:ext>
          </a:extLst>
        </cdr:cNvPr>
        <cdr:cNvSpPr txBox="1"/>
      </cdr:nvSpPr>
      <cdr:spPr>
        <a:xfrm xmlns:a="http://schemas.openxmlformats.org/drawingml/2006/main">
          <a:off x="418767" y="4556503"/>
          <a:ext cx="186906" cy="93453"/>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0.01</a:t>
          </a:r>
          <a:endParaRPr lang="ja-JP" altLang="en-US" sz="600"/>
        </a:p>
      </cdr:txBody>
    </cdr:sp>
  </cdr:relSizeAnchor>
  <cdr:relSizeAnchor xmlns:cdr="http://schemas.openxmlformats.org/drawingml/2006/chartDrawing">
    <cdr:from>
      <cdr:x>0.08291</cdr:x>
      <cdr:y>0.88247</cdr:y>
    </cdr:from>
    <cdr:to>
      <cdr:x>0.11992</cdr:x>
      <cdr:y>0.90086</cdr:y>
    </cdr:to>
    <cdr:sp macro="" textlink="">
      <cdr:nvSpPr>
        <cdr:cNvPr id="30" name="テキスト ボックス 29">
          <a:extLst xmlns:a="http://schemas.openxmlformats.org/drawingml/2006/main">
            <a:ext uri="{FF2B5EF4-FFF2-40B4-BE49-F238E27FC236}">
              <a16:creationId xmlns:a16="http://schemas.microsoft.com/office/drawing/2014/main" id="{45B35C57-AF73-4227-ACA8-EA9A55287927}"/>
            </a:ext>
          </a:extLst>
        </cdr:cNvPr>
        <cdr:cNvSpPr txBox="1"/>
      </cdr:nvSpPr>
      <cdr:spPr>
        <a:xfrm xmlns:a="http://schemas.openxmlformats.org/drawingml/2006/main">
          <a:off x="418767" y="4484616"/>
          <a:ext cx="186906" cy="93453"/>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0.02</a:t>
          </a:r>
          <a:endParaRPr lang="ja-JP" altLang="en-US" sz="600"/>
        </a:p>
      </cdr:txBody>
    </cdr:sp>
  </cdr:relSizeAnchor>
  <cdr:relSizeAnchor xmlns:cdr="http://schemas.openxmlformats.org/drawingml/2006/chartDrawing">
    <cdr:from>
      <cdr:x>0.09093</cdr:x>
      <cdr:y>0.86586</cdr:y>
    </cdr:from>
    <cdr:to>
      <cdr:x>0.12794</cdr:x>
      <cdr:y>0.88425</cdr:y>
    </cdr:to>
    <cdr:sp macro="" textlink="">
      <cdr:nvSpPr>
        <cdr:cNvPr id="31" name="テキスト ボックス 30">
          <a:extLst xmlns:a="http://schemas.openxmlformats.org/drawingml/2006/main">
            <a:ext uri="{FF2B5EF4-FFF2-40B4-BE49-F238E27FC236}">
              <a16:creationId xmlns:a16="http://schemas.microsoft.com/office/drawing/2014/main" id="{D6C804B3-78A5-4F7E-A3AF-56D3A8D6935A}"/>
            </a:ext>
          </a:extLst>
        </cdr:cNvPr>
        <cdr:cNvSpPr txBox="1"/>
      </cdr:nvSpPr>
      <cdr:spPr>
        <a:xfrm xmlns:a="http://schemas.openxmlformats.org/drawingml/2006/main">
          <a:off x="459806" y="4436618"/>
          <a:ext cx="187133" cy="94226"/>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0.05</a:t>
          </a:r>
          <a:endParaRPr lang="ja-JP" altLang="en-US" sz="600"/>
        </a:p>
      </cdr:txBody>
    </cdr:sp>
  </cdr:relSizeAnchor>
  <cdr:relSizeAnchor xmlns:cdr="http://schemas.openxmlformats.org/drawingml/2006/chartDrawing">
    <cdr:from>
      <cdr:x>0.09494</cdr:x>
      <cdr:y>0.84688</cdr:y>
    </cdr:from>
    <cdr:to>
      <cdr:x>0.13195</cdr:x>
      <cdr:y>0.86527</cdr:y>
    </cdr:to>
    <cdr:sp macro="" textlink="">
      <cdr:nvSpPr>
        <cdr:cNvPr id="32" name="テキスト ボックス 31">
          <a:extLst xmlns:a="http://schemas.openxmlformats.org/drawingml/2006/main">
            <a:ext uri="{FF2B5EF4-FFF2-40B4-BE49-F238E27FC236}">
              <a16:creationId xmlns:a16="http://schemas.microsoft.com/office/drawing/2014/main" id="{03E8FCE8-32B5-4E3E-9B6F-F68C3863729C}"/>
            </a:ext>
          </a:extLst>
        </cdr:cNvPr>
        <cdr:cNvSpPr txBox="1"/>
      </cdr:nvSpPr>
      <cdr:spPr>
        <a:xfrm xmlns:a="http://schemas.openxmlformats.org/drawingml/2006/main">
          <a:off x="480072" y="4339341"/>
          <a:ext cx="187133" cy="94226"/>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0.1</a:t>
          </a:r>
          <a:endParaRPr lang="ja-JP" altLang="en-US" sz="600"/>
        </a:p>
      </cdr:txBody>
    </cdr:sp>
  </cdr:relSizeAnchor>
  <cdr:relSizeAnchor xmlns:cdr="http://schemas.openxmlformats.org/drawingml/2006/chartDrawing">
    <cdr:from>
      <cdr:x>0.1285</cdr:x>
      <cdr:y>0.84209</cdr:y>
    </cdr:from>
    <cdr:to>
      <cdr:x>0.16551</cdr:x>
      <cdr:y>0.86048</cdr:y>
    </cdr:to>
    <cdr:sp macro="" textlink="">
      <cdr:nvSpPr>
        <cdr:cNvPr id="33" name="テキスト ボックス 32">
          <a:extLst xmlns:a="http://schemas.openxmlformats.org/drawingml/2006/main">
            <a:ext uri="{FF2B5EF4-FFF2-40B4-BE49-F238E27FC236}">
              <a16:creationId xmlns:a16="http://schemas.microsoft.com/office/drawing/2014/main" id="{9754B053-66AA-4E0F-A263-56ABBEA18704}"/>
            </a:ext>
          </a:extLst>
        </cdr:cNvPr>
        <cdr:cNvSpPr txBox="1"/>
      </cdr:nvSpPr>
      <cdr:spPr>
        <a:xfrm xmlns:a="http://schemas.openxmlformats.org/drawingml/2006/main">
          <a:off x="649137" y="4296034"/>
          <a:ext cx="186949" cy="93816"/>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0.2</a:t>
          </a:r>
          <a:endParaRPr lang="ja-JP" altLang="en-US" sz="600"/>
        </a:p>
      </cdr:txBody>
    </cdr:sp>
  </cdr:relSizeAnchor>
  <cdr:relSizeAnchor xmlns:cdr="http://schemas.openxmlformats.org/drawingml/2006/chartDrawing">
    <cdr:from>
      <cdr:x>0.15597</cdr:x>
      <cdr:y>0.81554</cdr:y>
    </cdr:from>
    <cdr:to>
      <cdr:x>0.19298</cdr:x>
      <cdr:y>0.83393</cdr:y>
    </cdr:to>
    <cdr:sp macro="" textlink="">
      <cdr:nvSpPr>
        <cdr:cNvPr id="34" name="テキスト ボックス 33">
          <a:extLst xmlns:a="http://schemas.openxmlformats.org/drawingml/2006/main">
            <a:ext uri="{FF2B5EF4-FFF2-40B4-BE49-F238E27FC236}">
              <a16:creationId xmlns:a16="http://schemas.microsoft.com/office/drawing/2014/main" id="{D6A77AA0-C851-4322-98C0-D7B7B886E10D}"/>
            </a:ext>
          </a:extLst>
        </cdr:cNvPr>
        <cdr:cNvSpPr txBox="1"/>
      </cdr:nvSpPr>
      <cdr:spPr>
        <a:xfrm xmlns:a="http://schemas.openxmlformats.org/drawingml/2006/main">
          <a:off x="787931" y="4160590"/>
          <a:ext cx="186949" cy="93816"/>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0.5</a:t>
          </a:r>
          <a:endParaRPr lang="ja-JP" altLang="en-US" sz="600"/>
        </a:p>
      </cdr:txBody>
    </cdr:sp>
  </cdr:relSizeAnchor>
  <cdr:relSizeAnchor xmlns:cdr="http://schemas.openxmlformats.org/drawingml/2006/chartDrawing">
    <cdr:from>
      <cdr:x>0.18253</cdr:x>
      <cdr:y>0.79114</cdr:y>
    </cdr:from>
    <cdr:to>
      <cdr:x>0.21953</cdr:x>
      <cdr:y>0.80953</cdr:y>
    </cdr:to>
    <cdr:sp macro="" textlink="">
      <cdr:nvSpPr>
        <cdr:cNvPr id="35" name="テキスト ボックス 34">
          <a:extLst xmlns:a="http://schemas.openxmlformats.org/drawingml/2006/main">
            <a:ext uri="{FF2B5EF4-FFF2-40B4-BE49-F238E27FC236}">
              <a16:creationId xmlns:a16="http://schemas.microsoft.com/office/drawing/2014/main" id="{78DD4AC5-AE96-4432-B208-69F5C5B4867B}"/>
            </a:ext>
          </a:extLst>
        </cdr:cNvPr>
        <cdr:cNvSpPr txBox="1"/>
      </cdr:nvSpPr>
      <cdr:spPr>
        <a:xfrm xmlns:a="http://schemas.openxmlformats.org/drawingml/2006/main">
          <a:off x="985367" y="4479534"/>
          <a:ext cx="199780" cy="104123"/>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1%</a:t>
          </a:r>
        </a:p>
      </cdr:txBody>
    </cdr:sp>
  </cdr:relSizeAnchor>
  <cdr:relSizeAnchor xmlns:cdr="http://schemas.openxmlformats.org/drawingml/2006/chartDrawing">
    <cdr:from>
      <cdr:x>0.21928</cdr:x>
      <cdr:y>0.75484</cdr:y>
    </cdr:from>
    <cdr:to>
      <cdr:x>0.25629</cdr:x>
      <cdr:y>0.77323</cdr:y>
    </cdr:to>
    <cdr:sp macro="" textlink="">
      <cdr:nvSpPr>
        <cdr:cNvPr id="36" name="テキスト ボックス 35">
          <a:extLst xmlns:a="http://schemas.openxmlformats.org/drawingml/2006/main">
            <a:ext uri="{FF2B5EF4-FFF2-40B4-BE49-F238E27FC236}">
              <a16:creationId xmlns:a16="http://schemas.microsoft.com/office/drawing/2014/main" id="{75AD7C6C-E14D-49D9-B3B3-194308A8508C}"/>
            </a:ext>
          </a:extLst>
        </cdr:cNvPr>
        <cdr:cNvSpPr txBox="1"/>
      </cdr:nvSpPr>
      <cdr:spPr>
        <a:xfrm xmlns:a="http://schemas.openxmlformats.org/drawingml/2006/main">
          <a:off x="1183777" y="4273990"/>
          <a:ext cx="199781" cy="104123"/>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2</a:t>
          </a:r>
          <a:endParaRPr lang="ja-JP" altLang="en-US" sz="600"/>
        </a:p>
      </cdr:txBody>
    </cdr:sp>
  </cdr:relSizeAnchor>
  <cdr:relSizeAnchor xmlns:cdr="http://schemas.openxmlformats.org/drawingml/2006/chartDrawing">
    <cdr:from>
      <cdr:x>0.24901</cdr:x>
      <cdr:y>0.72395</cdr:y>
    </cdr:from>
    <cdr:to>
      <cdr:x>0.28602</cdr:x>
      <cdr:y>0.74234</cdr:y>
    </cdr:to>
    <cdr:sp macro="" textlink="">
      <cdr:nvSpPr>
        <cdr:cNvPr id="37" name="テキスト ボックス 36">
          <a:extLst xmlns:a="http://schemas.openxmlformats.org/drawingml/2006/main">
            <a:ext uri="{FF2B5EF4-FFF2-40B4-BE49-F238E27FC236}">
              <a16:creationId xmlns:a16="http://schemas.microsoft.com/office/drawing/2014/main" id="{ADEF2234-3666-45C6-A6E4-77F0DD38BA4C}"/>
            </a:ext>
          </a:extLst>
        </cdr:cNvPr>
        <cdr:cNvSpPr txBox="1"/>
      </cdr:nvSpPr>
      <cdr:spPr>
        <a:xfrm xmlns:a="http://schemas.openxmlformats.org/drawingml/2006/main">
          <a:off x="1257921" y="3693346"/>
          <a:ext cx="186949" cy="93816"/>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3</a:t>
          </a:r>
          <a:endParaRPr lang="ja-JP" altLang="en-US" sz="600"/>
        </a:p>
      </cdr:txBody>
    </cdr:sp>
  </cdr:relSizeAnchor>
  <cdr:relSizeAnchor xmlns:cdr="http://schemas.openxmlformats.org/drawingml/2006/chartDrawing">
    <cdr:from>
      <cdr:x>0.27058</cdr:x>
      <cdr:y>0.70105</cdr:y>
    </cdr:from>
    <cdr:to>
      <cdr:x>0.30759</cdr:x>
      <cdr:y>0.71944</cdr:y>
    </cdr:to>
    <cdr:sp macro="" textlink="">
      <cdr:nvSpPr>
        <cdr:cNvPr id="38" name="テキスト ボックス 37">
          <a:extLst xmlns:a="http://schemas.openxmlformats.org/drawingml/2006/main">
            <a:ext uri="{FF2B5EF4-FFF2-40B4-BE49-F238E27FC236}">
              <a16:creationId xmlns:a16="http://schemas.microsoft.com/office/drawing/2014/main" id="{3B2C5E79-1A8C-4957-BF1D-724A6DEF5113}"/>
            </a:ext>
          </a:extLst>
        </cdr:cNvPr>
        <cdr:cNvSpPr txBox="1"/>
      </cdr:nvSpPr>
      <cdr:spPr>
        <a:xfrm xmlns:a="http://schemas.openxmlformats.org/drawingml/2006/main">
          <a:off x="1460732" y="3969422"/>
          <a:ext cx="199781" cy="104123"/>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4</a:t>
          </a:r>
          <a:endParaRPr lang="ja-JP" altLang="en-US" sz="600"/>
        </a:p>
      </cdr:txBody>
    </cdr:sp>
  </cdr:relSizeAnchor>
  <cdr:relSizeAnchor xmlns:cdr="http://schemas.openxmlformats.org/drawingml/2006/chartDrawing">
    <cdr:from>
      <cdr:x>0.2948</cdr:x>
      <cdr:y>0.67881</cdr:y>
    </cdr:from>
    <cdr:to>
      <cdr:x>0.3318</cdr:x>
      <cdr:y>0.6972</cdr:y>
    </cdr:to>
    <cdr:sp macro="" textlink="">
      <cdr:nvSpPr>
        <cdr:cNvPr id="39" name="テキスト ボックス 38">
          <a:extLst xmlns:a="http://schemas.openxmlformats.org/drawingml/2006/main">
            <a:ext uri="{FF2B5EF4-FFF2-40B4-BE49-F238E27FC236}">
              <a16:creationId xmlns:a16="http://schemas.microsoft.com/office/drawing/2014/main" id="{F9AAAD66-0C58-4B87-AC63-FE0CDB34CAC4}"/>
            </a:ext>
          </a:extLst>
        </cdr:cNvPr>
        <cdr:cNvSpPr txBox="1"/>
      </cdr:nvSpPr>
      <cdr:spPr>
        <a:xfrm xmlns:a="http://schemas.openxmlformats.org/drawingml/2006/main">
          <a:off x="1591445" y="3843518"/>
          <a:ext cx="199780" cy="10412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5</a:t>
          </a:r>
          <a:endParaRPr lang="ja-JP" altLang="en-US" sz="600"/>
        </a:p>
      </cdr:txBody>
    </cdr:sp>
  </cdr:relSizeAnchor>
  <cdr:relSizeAnchor xmlns:cdr="http://schemas.openxmlformats.org/drawingml/2006/chartDrawing">
    <cdr:from>
      <cdr:x>0.31397</cdr:x>
      <cdr:y>0.65921</cdr:y>
    </cdr:from>
    <cdr:to>
      <cdr:x>0.35097</cdr:x>
      <cdr:y>0.6776</cdr:y>
    </cdr:to>
    <cdr:sp macro="" textlink="">
      <cdr:nvSpPr>
        <cdr:cNvPr id="40" name="テキスト ボックス 39">
          <a:extLst xmlns:a="http://schemas.openxmlformats.org/drawingml/2006/main">
            <a:ext uri="{FF2B5EF4-FFF2-40B4-BE49-F238E27FC236}">
              <a16:creationId xmlns:a16="http://schemas.microsoft.com/office/drawing/2014/main" id="{08C1AA1A-8CCC-4917-ADE5-527F0F608809}"/>
            </a:ext>
          </a:extLst>
        </cdr:cNvPr>
        <cdr:cNvSpPr txBox="1"/>
      </cdr:nvSpPr>
      <cdr:spPr>
        <a:xfrm xmlns:a="http://schemas.openxmlformats.org/drawingml/2006/main">
          <a:off x="1694939" y="3732532"/>
          <a:ext cx="199780" cy="104123"/>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6</a:t>
          </a:r>
          <a:endParaRPr lang="ja-JP" altLang="en-US" sz="600"/>
        </a:p>
      </cdr:txBody>
    </cdr:sp>
  </cdr:relSizeAnchor>
  <cdr:relSizeAnchor xmlns:cdr="http://schemas.openxmlformats.org/drawingml/2006/chartDrawing">
    <cdr:from>
      <cdr:x>0.33469</cdr:x>
      <cdr:y>0.63694</cdr:y>
    </cdr:from>
    <cdr:to>
      <cdr:x>0.3717</cdr:x>
      <cdr:y>0.65533</cdr:y>
    </cdr:to>
    <cdr:sp macro="" textlink="">
      <cdr:nvSpPr>
        <cdr:cNvPr id="41" name="テキスト ボックス 40">
          <a:extLst xmlns:a="http://schemas.openxmlformats.org/drawingml/2006/main">
            <a:ext uri="{FF2B5EF4-FFF2-40B4-BE49-F238E27FC236}">
              <a16:creationId xmlns:a16="http://schemas.microsoft.com/office/drawing/2014/main" id="{FB8D52B6-0206-4378-9FA7-673958A50441}"/>
            </a:ext>
          </a:extLst>
        </cdr:cNvPr>
        <cdr:cNvSpPr txBox="1"/>
      </cdr:nvSpPr>
      <cdr:spPr>
        <a:xfrm xmlns:a="http://schemas.openxmlformats.org/drawingml/2006/main">
          <a:off x="1806823" y="3606460"/>
          <a:ext cx="199780" cy="104123"/>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7</a:t>
          </a:r>
          <a:endParaRPr lang="ja-JP" altLang="en-US" sz="600"/>
        </a:p>
      </cdr:txBody>
    </cdr:sp>
  </cdr:relSizeAnchor>
  <cdr:relSizeAnchor xmlns:cdr="http://schemas.openxmlformats.org/drawingml/2006/chartDrawing">
    <cdr:from>
      <cdr:x>0.35554</cdr:x>
      <cdr:y>0.61706</cdr:y>
    </cdr:from>
    <cdr:to>
      <cdr:x>0.39254</cdr:x>
      <cdr:y>0.63544</cdr:y>
    </cdr:to>
    <cdr:sp macro="" textlink="">
      <cdr:nvSpPr>
        <cdr:cNvPr id="42" name="テキスト ボックス 41">
          <a:extLst xmlns:a="http://schemas.openxmlformats.org/drawingml/2006/main">
            <a:ext uri="{FF2B5EF4-FFF2-40B4-BE49-F238E27FC236}">
              <a16:creationId xmlns:a16="http://schemas.microsoft.com/office/drawing/2014/main" id="{95366F9B-D4A4-4FEF-845F-9D7AEA468387}"/>
            </a:ext>
          </a:extLst>
        </cdr:cNvPr>
        <cdr:cNvSpPr txBox="1"/>
      </cdr:nvSpPr>
      <cdr:spPr>
        <a:xfrm xmlns:a="http://schemas.openxmlformats.org/drawingml/2006/main">
          <a:off x="1919349" y="3493853"/>
          <a:ext cx="199780" cy="104123"/>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8</a:t>
          </a:r>
          <a:endParaRPr lang="ja-JP" altLang="en-US" sz="600"/>
        </a:p>
      </cdr:txBody>
    </cdr:sp>
  </cdr:relSizeAnchor>
  <cdr:relSizeAnchor xmlns:cdr="http://schemas.openxmlformats.org/drawingml/2006/chartDrawing">
    <cdr:from>
      <cdr:x>0.37598</cdr:x>
      <cdr:y>0.59485</cdr:y>
    </cdr:from>
    <cdr:to>
      <cdr:x>0.41299</cdr:x>
      <cdr:y>0.61324</cdr:y>
    </cdr:to>
    <cdr:sp macro="" textlink="">
      <cdr:nvSpPr>
        <cdr:cNvPr id="43" name="テキスト ボックス 42">
          <a:extLst xmlns:a="http://schemas.openxmlformats.org/drawingml/2006/main">
            <a:ext uri="{FF2B5EF4-FFF2-40B4-BE49-F238E27FC236}">
              <a16:creationId xmlns:a16="http://schemas.microsoft.com/office/drawing/2014/main" id="{3B2CBEAA-DCF3-4A4E-A48B-781C141BD3BF}"/>
            </a:ext>
          </a:extLst>
        </cdr:cNvPr>
        <cdr:cNvSpPr txBox="1"/>
      </cdr:nvSpPr>
      <cdr:spPr>
        <a:xfrm xmlns:a="http://schemas.openxmlformats.org/drawingml/2006/main">
          <a:off x="2029717" y="3368109"/>
          <a:ext cx="199781" cy="104123"/>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9</a:t>
          </a:r>
          <a:endParaRPr lang="ja-JP" altLang="en-US" sz="600"/>
        </a:p>
      </cdr:txBody>
    </cdr:sp>
  </cdr:relSizeAnchor>
  <cdr:relSizeAnchor xmlns:cdr="http://schemas.openxmlformats.org/drawingml/2006/chartDrawing">
    <cdr:from>
      <cdr:x>0.3943</cdr:x>
      <cdr:y>0.57188</cdr:y>
    </cdr:from>
    <cdr:to>
      <cdr:x>0.43131</cdr:x>
      <cdr:y>0.59027</cdr:y>
    </cdr:to>
    <cdr:sp macro="" textlink="">
      <cdr:nvSpPr>
        <cdr:cNvPr id="44" name="テキスト ボックス 43">
          <a:extLst xmlns:a="http://schemas.openxmlformats.org/drawingml/2006/main">
            <a:ext uri="{FF2B5EF4-FFF2-40B4-BE49-F238E27FC236}">
              <a16:creationId xmlns:a16="http://schemas.microsoft.com/office/drawing/2014/main" id="{A38CAF0D-0058-49D3-A4E4-629B76DBD74E}"/>
            </a:ext>
          </a:extLst>
        </cdr:cNvPr>
        <cdr:cNvSpPr txBox="1"/>
      </cdr:nvSpPr>
      <cdr:spPr>
        <a:xfrm xmlns:a="http://schemas.openxmlformats.org/drawingml/2006/main">
          <a:off x="2128602" y="3238061"/>
          <a:ext cx="199781" cy="10412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10%</a:t>
          </a:r>
          <a:endParaRPr lang="ja-JP" altLang="en-US" sz="600"/>
        </a:p>
      </cdr:txBody>
    </cdr:sp>
  </cdr:relSizeAnchor>
  <cdr:relSizeAnchor xmlns:cdr="http://schemas.openxmlformats.org/drawingml/2006/chartDrawing">
    <cdr:from>
      <cdr:x>0.41926</cdr:x>
      <cdr:y>0.55049</cdr:y>
    </cdr:from>
    <cdr:to>
      <cdr:x>0.45627</cdr:x>
      <cdr:y>0.56888</cdr:y>
    </cdr:to>
    <cdr:sp macro="" textlink="">
      <cdr:nvSpPr>
        <cdr:cNvPr id="45" name="テキスト ボックス 44">
          <a:extLst xmlns:a="http://schemas.openxmlformats.org/drawingml/2006/main">
            <a:ext uri="{FF2B5EF4-FFF2-40B4-BE49-F238E27FC236}">
              <a16:creationId xmlns:a16="http://schemas.microsoft.com/office/drawing/2014/main" id="{37FD14CB-E2AC-4C8A-B648-53A3473028AE}"/>
            </a:ext>
          </a:extLst>
        </cdr:cNvPr>
        <cdr:cNvSpPr txBox="1"/>
      </cdr:nvSpPr>
      <cdr:spPr>
        <a:xfrm xmlns:a="http://schemas.openxmlformats.org/drawingml/2006/main">
          <a:off x="2263362" y="3116971"/>
          <a:ext cx="199781" cy="10412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11</a:t>
          </a:r>
          <a:endParaRPr lang="ja-JP" altLang="en-US" sz="600"/>
        </a:p>
      </cdr:txBody>
    </cdr:sp>
  </cdr:relSizeAnchor>
  <cdr:relSizeAnchor xmlns:cdr="http://schemas.openxmlformats.org/drawingml/2006/chartDrawing">
    <cdr:from>
      <cdr:x>0.44453</cdr:x>
      <cdr:y>0.52577</cdr:y>
    </cdr:from>
    <cdr:to>
      <cdr:x>0.48154</cdr:x>
      <cdr:y>0.54416</cdr:y>
    </cdr:to>
    <cdr:sp macro="" textlink="">
      <cdr:nvSpPr>
        <cdr:cNvPr id="46" name="テキスト ボックス 45">
          <a:extLst xmlns:a="http://schemas.openxmlformats.org/drawingml/2006/main">
            <a:ext uri="{FF2B5EF4-FFF2-40B4-BE49-F238E27FC236}">
              <a16:creationId xmlns:a16="http://schemas.microsoft.com/office/drawing/2014/main" id="{B6A3E414-1379-4821-9877-14F643CDC8D9}"/>
            </a:ext>
          </a:extLst>
        </cdr:cNvPr>
        <cdr:cNvSpPr txBox="1"/>
      </cdr:nvSpPr>
      <cdr:spPr>
        <a:xfrm xmlns:a="http://schemas.openxmlformats.org/drawingml/2006/main">
          <a:off x="2399794" y="2976977"/>
          <a:ext cx="199780" cy="104123"/>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12</a:t>
          </a:r>
          <a:endParaRPr lang="ja-JP" altLang="en-US" sz="600"/>
        </a:p>
      </cdr:txBody>
    </cdr:sp>
  </cdr:relSizeAnchor>
  <cdr:relSizeAnchor xmlns:cdr="http://schemas.openxmlformats.org/drawingml/2006/chartDrawing">
    <cdr:from>
      <cdr:x>0.46915</cdr:x>
      <cdr:y>0.50128</cdr:y>
    </cdr:from>
    <cdr:to>
      <cdr:x>0.50616</cdr:x>
      <cdr:y>0.51967</cdr:y>
    </cdr:to>
    <cdr:sp macro="" textlink="">
      <cdr:nvSpPr>
        <cdr:cNvPr id="47" name="テキスト ボックス 46">
          <a:extLst xmlns:a="http://schemas.openxmlformats.org/drawingml/2006/main">
            <a:ext uri="{FF2B5EF4-FFF2-40B4-BE49-F238E27FC236}">
              <a16:creationId xmlns:a16="http://schemas.microsoft.com/office/drawing/2014/main" id="{B0208505-24A9-4F3D-B9E5-D9E0404328E3}"/>
            </a:ext>
          </a:extLst>
        </cdr:cNvPr>
        <cdr:cNvSpPr txBox="1"/>
      </cdr:nvSpPr>
      <cdr:spPr>
        <a:xfrm xmlns:a="http://schemas.openxmlformats.org/drawingml/2006/main">
          <a:off x="2532677" y="2838308"/>
          <a:ext cx="199780" cy="104123"/>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13</a:t>
          </a:r>
          <a:endParaRPr lang="ja-JP" altLang="en-US" sz="600"/>
        </a:p>
      </cdr:txBody>
    </cdr:sp>
  </cdr:relSizeAnchor>
  <cdr:relSizeAnchor xmlns:cdr="http://schemas.openxmlformats.org/drawingml/2006/chartDrawing">
    <cdr:from>
      <cdr:x>0.49496</cdr:x>
      <cdr:y>0.47368</cdr:y>
    </cdr:from>
    <cdr:to>
      <cdr:x>0.53197</cdr:x>
      <cdr:y>0.49207</cdr:y>
    </cdr:to>
    <cdr:sp macro="" textlink="">
      <cdr:nvSpPr>
        <cdr:cNvPr id="48" name="テキスト ボックス 47">
          <a:extLst xmlns:a="http://schemas.openxmlformats.org/drawingml/2006/main">
            <a:ext uri="{FF2B5EF4-FFF2-40B4-BE49-F238E27FC236}">
              <a16:creationId xmlns:a16="http://schemas.microsoft.com/office/drawing/2014/main" id="{D24B5D8D-116D-413F-80CA-1625F7A988C9}"/>
            </a:ext>
          </a:extLst>
        </cdr:cNvPr>
        <cdr:cNvSpPr txBox="1"/>
      </cdr:nvSpPr>
      <cdr:spPr>
        <a:xfrm xmlns:a="http://schemas.openxmlformats.org/drawingml/2006/main">
          <a:off x="2672025" y="2682029"/>
          <a:ext cx="199780" cy="104123"/>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14</a:t>
          </a:r>
          <a:endParaRPr lang="ja-JP" altLang="en-US" sz="600"/>
        </a:p>
      </cdr:txBody>
    </cdr:sp>
  </cdr:relSizeAnchor>
  <cdr:relSizeAnchor xmlns:cdr="http://schemas.openxmlformats.org/drawingml/2006/chartDrawing">
    <cdr:from>
      <cdr:x>0.52423</cdr:x>
      <cdr:y>0.4452</cdr:y>
    </cdr:from>
    <cdr:to>
      <cdr:x>0.56124</cdr:x>
      <cdr:y>0.46359</cdr:y>
    </cdr:to>
    <cdr:sp macro="" textlink="">
      <cdr:nvSpPr>
        <cdr:cNvPr id="49" name="テキスト ボックス 48">
          <a:extLst xmlns:a="http://schemas.openxmlformats.org/drawingml/2006/main">
            <a:ext uri="{FF2B5EF4-FFF2-40B4-BE49-F238E27FC236}">
              <a16:creationId xmlns:a16="http://schemas.microsoft.com/office/drawing/2014/main" id="{B51FAD86-D8CB-46C6-BB1C-4181C0C896AF}"/>
            </a:ext>
          </a:extLst>
        </cdr:cNvPr>
        <cdr:cNvSpPr txBox="1"/>
      </cdr:nvSpPr>
      <cdr:spPr>
        <a:xfrm xmlns:a="http://schemas.openxmlformats.org/drawingml/2006/main">
          <a:off x="2830033" y="2520788"/>
          <a:ext cx="199780" cy="10412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15</a:t>
          </a:r>
          <a:endParaRPr lang="ja-JP" altLang="en-US" sz="600"/>
        </a:p>
      </cdr:txBody>
    </cdr:sp>
  </cdr:relSizeAnchor>
  <cdr:relSizeAnchor xmlns:cdr="http://schemas.openxmlformats.org/drawingml/2006/chartDrawing">
    <cdr:from>
      <cdr:x>0.55497</cdr:x>
      <cdr:y>0.41251</cdr:y>
    </cdr:from>
    <cdr:to>
      <cdr:x>0.59198</cdr:x>
      <cdr:y>0.4309</cdr:y>
    </cdr:to>
    <cdr:sp macro="" textlink="">
      <cdr:nvSpPr>
        <cdr:cNvPr id="50" name="テキスト ボックス 49">
          <a:extLst xmlns:a="http://schemas.openxmlformats.org/drawingml/2006/main">
            <a:ext uri="{FF2B5EF4-FFF2-40B4-BE49-F238E27FC236}">
              <a16:creationId xmlns:a16="http://schemas.microsoft.com/office/drawing/2014/main" id="{2EE83967-13C9-46EC-9C94-D1BFE6E93DCE}"/>
            </a:ext>
          </a:extLst>
        </cdr:cNvPr>
        <cdr:cNvSpPr txBox="1"/>
      </cdr:nvSpPr>
      <cdr:spPr>
        <a:xfrm xmlns:a="http://schemas.openxmlformats.org/drawingml/2006/main">
          <a:off x="2995997" y="2335703"/>
          <a:ext cx="199780" cy="10412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16</a:t>
          </a:r>
          <a:endParaRPr lang="ja-JP" altLang="en-US" sz="600"/>
        </a:p>
      </cdr:txBody>
    </cdr:sp>
  </cdr:relSizeAnchor>
  <cdr:relSizeAnchor xmlns:cdr="http://schemas.openxmlformats.org/drawingml/2006/chartDrawing">
    <cdr:from>
      <cdr:x>0.59289</cdr:x>
      <cdr:y>0.37595</cdr:y>
    </cdr:from>
    <cdr:to>
      <cdr:x>0.6299</cdr:x>
      <cdr:y>0.39434</cdr:y>
    </cdr:to>
    <cdr:sp macro="" textlink="">
      <cdr:nvSpPr>
        <cdr:cNvPr id="51" name="テキスト ボックス 50">
          <a:extLst xmlns:a="http://schemas.openxmlformats.org/drawingml/2006/main">
            <a:ext uri="{FF2B5EF4-FFF2-40B4-BE49-F238E27FC236}">
              <a16:creationId xmlns:a16="http://schemas.microsoft.com/office/drawing/2014/main" id="{8DB83EF2-4E2C-4FE0-A727-483428B00A9F}"/>
            </a:ext>
          </a:extLst>
        </cdr:cNvPr>
        <cdr:cNvSpPr txBox="1"/>
      </cdr:nvSpPr>
      <cdr:spPr>
        <a:xfrm xmlns:a="http://schemas.openxmlformats.org/drawingml/2006/main">
          <a:off x="3200701" y="2128694"/>
          <a:ext cx="199781" cy="104124"/>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17</a:t>
          </a:r>
          <a:endParaRPr lang="ja-JP" altLang="en-US" sz="600"/>
        </a:p>
      </cdr:txBody>
    </cdr:sp>
  </cdr:relSizeAnchor>
  <cdr:relSizeAnchor xmlns:cdr="http://schemas.openxmlformats.org/drawingml/2006/chartDrawing">
    <cdr:from>
      <cdr:x>0.63596</cdr:x>
      <cdr:y>0.33296</cdr:y>
    </cdr:from>
    <cdr:to>
      <cdr:x>0.67297</cdr:x>
      <cdr:y>0.35135</cdr:y>
    </cdr:to>
    <cdr:sp macro="" textlink="">
      <cdr:nvSpPr>
        <cdr:cNvPr id="52" name="テキスト ボックス 51">
          <a:extLst xmlns:a="http://schemas.openxmlformats.org/drawingml/2006/main">
            <a:ext uri="{FF2B5EF4-FFF2-40B4-BE49-F238E27FC236}">
              <a16:creationId xmlns:a16="http://schemas.microsoft.com/office/drawing/2014/main" id="{F33BDACE-E246-4591-9B32-90AA8FD7B206}"/>
            </a:ext>
          </a:extLst>
        </cdr:cNvPr>
        <cdr:cNvSpPr txBox="1"/>
      </cdr:nvSpPr>
      <cdr:spPr>
        <a:xfrm xmlns:a="http://schemas.openxmlformats.org/drawingml/2006/main">
          <a:off x="3433202" y="1885289"/>
          <a:ext cx="199781" cy="104123"/>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18</a:t>
          </a:r>
          <a:endParaRPr lang="ja-JP" altLang="en-US" sz="600"/>
        </a:p>
      </cdr:txBody>
    </cdr:sp>
  </cdr:relSizeAnchor>
  <cdr:relSizeAnchor xmlns:cdr="http://schemas.openxmlformats.org/drawingml/2006/chartDrawing">
    <cdr:from>
      <cdr:x>0.68597</cdr:x>
      <cdr:y>0.28417</cdr:y>
    </cdr:from>
    <cdr:to>
      <cdr:x>0.72297</cdr:x>
      <cdr:y>0.30256</cdr:y>
    </cdr:to>
    <cdr:sp macro="" textlink="">
      <cdr:nvSpPr>
        <cdr:cNvPr id="53" name="テキスト ボックス 52">
          <a:extLst xmlns:a="http://schemas.openxmlformats.org/drawingml/2006/main">
            <a:ext uri="{FF2B5EF4-FFF2-40B4-BE49-F238E27FC236}">
              <a16:creationId xmlns:a16="http://schemas.microsoft.com/office/drawing/2014/main" id="{D72C987B-5E68-40BA-A3C8-6DCA6FA02752}"/>
            </a:ext>
          </a:extLst>
        </cdr:cNvPr>
        <cdr:cNvSpPr txBox="1"/>
      </cdr:nvSpPr>
      <cdr:spPr>
        <a:xfrm xmlns:a="http://schemas.openxmlformats.org/drawingml/2006/main">
          <a:off x="3703148" y="1608990"/>
          <a:ext cx="199780" cy="104123"/>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19</a:t>
          </a:r>
          <a:endParaRPr lang="ja-JP" altLang="en-US" sz="600"/>
        </a:p>
      </cdr:txBody>
    </cdr:sp>
  </cdr:relSizeAnchor>
  <cdr:relSizeAnchor xmlns:cdr="http://schemas.openxmlformats.org/drawingml/2006/chartDrawing">
    <cdr:from>
      <cdr:x>0.74445</cdr:x>
      <cdr:y>0.22281</cdr:y>
    </cdr:from>
    <cdr:to>
      <cdr:x>0.78146</cdr:x>
      <cdr:y>0.2412</cdr:y>
    </cdr:to>
    <cdr:sp macro="" textlink="">
      <cdr:nvSpPr>
        <cdr:cNvPr id="54" name="テキスト ボックス 53">
          <a:extLst xmlns:a="http://schemas.openxmlformats.org/drawingml/2006/main">
            <a:ext uri="{FF2B5EF4-FFF2-40B4-BE49-F238E27FC236}">
              <a16:creationId xmlns:a16="http://schemas.microsoft.com/office/drawing/2014/main" id="{C3C7D102-0924-4BE0-AF3A-61F754F8B035}"/>
            </a:ext>
          </a:extLst>
        </cdr:cNvPr>
        <cdr:cNvSpPr txBox="1"/>
      </cdr:nvSpPr>
      <cdr:spPr>
        <a:xfrm xmlns:a="http://schemas.openxmlformats.org/drawingml/2006/main">
          <a:off x="4018894" y="1261590"/>
          <a:ext cx="199781" cy="104123"/>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20</a:t>
          </a:r>
          <a:endParaRPr lang="ja-JP" altLang="en-US" sz="600"/>
        </a:p>
      </cdr:txBody>
    </cdr:sp>
  </cdr:relSizeAnchor>
  <cdr:relSizeAnchor xmlns:cdr="http://schemas.openxmlformats.org/drawingml/2006/chartDrawing">
    <cdr:from>
      <cdr:x>0.81772</cdr:x>
      <cdr:y>0.15033</cdr:y>
    </cdr:from>
    <cdr:to>
      <cdr:x>0.85472</cdr:x>
      <cdr:y>0.16872</cdr:y>
    </cdr:to>
    <cdr:sp macro="" textlink="">
      <cdr:nvSpPr>
        <cdr:cNvPr id="55" name="テキスト ボックス 54">
          <a:extLst xmlns:a="http://schemas.openxmlformats.org/drawingml/2006/main">
            <a:ext uri="{FF2B5EF4-FFF2-40B4-BE49-F238E27FC236}">
              <a16:creationId xmlns:a16="http://schemas.microsoft.com/office/drawing/2014/main" id="{6E179937-FAA8-4CF6-9583-75BB21636C62}"/>
            </a:ext>
          </a:extLst>
        </cdr:cNvPr>
        <cdr:cNvSpPr txBox="1"/>
      </cdr:nvSpPr>
      <cdr:spPr>
        <a:xfrm xmlns:a="http://schemas.openxmlformats.org/drawingml/2006/main">
          <a:off x="4414401" y="851170"/>
          <a:ext cx="199781" cy="104123"/>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21</a:t>
          </a:r>
          <a:endParaRPr lang="ja-JP" altLang="en-US" sz="600"/>
        </a:p>
      </cdr:txBody>
    </cdr:sp>
  </cdr:relSizeAnchor>
  <cdr:relSizeAnchor xmlns:cdr="http://schemas.openxmlformats.org/drawingml/2006/chartDrawing">
    <cdr:from>
      <cdr:x>0.91661</cdr:x>
      <cdr:y>0.05621</cdr:y>
    </cdr:from>
    <cdr:to>
      <cdr:x>0.95362</cdr:x>
      <cdr:y>0.0746</cdr:y>
    </cdr:to>
    <cdr:sp macro="" textlink="">
      <cdr:nvSpPr>
        <cdr:cNvPr id="56" name="テキスト ボックス 55">
          <a:extLst xmlns:a="http://schemas.openxmlformats.org/drawingml/2006/main">
            <a:ext uri="{FF2B5EF4-FFF2-40B4-BE49-F238E27FC236}">
              <a16:creationId xmlns:a16="http://schemas.microsoft.com/office/drawing/2014/main" id="{6751D5A8-3573-4203-9EB5-70779A8B6FBE}"/>
            </a:ext>
          </a:extLst>
        </cdr:cNvPr>
        <cdr:cNvSpPr txBox="1"/>
      </cdr:nvSpPr>
      <cdr:spPr>
        <a:xfrm xmlns:a="http://schemas.openxmlformats.org/drawingml/2006/main">
          <a:off x="4948266" y="318256"/>
          <a:ext cx="199781" cy="104123"/>
        </a:xfrm>
        <a:prstGeom xmlns:a="http://schemas.openxmlformats.org/drawingml/2006/main" prst="rect">
          <a:avLst/>
        </a:prstGeom>
      </cdr:spPr>
      <cdr:txBody>
        <a:bodyPr xmlns:a="http://schemas.openxmlformats.org/drawingml/2006/main" vertOverflow="clip" wrap="square" lIns="0" tIns="0" rIns="0" bIns="0" rtlCol="0" anchor="ctr" anchorCtr="0"/>
        <a:lstStyle xmlns:a="http://schemas.openxmlformats.org/drawingml/2006/main"/>
        <a:p xmlns:a="http://schemas.openxmlformats.org/drawingml/2006/main">
          <a:pPr algn="ctr"/>
          <a:r>
            <a:rPr lang="en-US" altLang="ja-JP" sz="600"/>
            <a:t>22</a:t>
          </a:r>
          <a:endParaRPr lang="ja-JP" altLang="en-US" sz="6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nfo@greener-sp.com" TargetMode="External"/><Relationship Id="rId2" Type="http://schemas.openxmlformats.org/officeDocument/2006/relationships/hyperlink" Target="https://greener-sp.com/" TargetMode="External"/><Relationship Id="rId1" Type="http://schemas.openxmlformats.org/officeDocument/2006/relationships/hyperlink" Target="https://greener-sp.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EX252"/>
  <sheetViews>
    <sheetView showGridLines="0" tabSelected="1" zoomScaleNormal="100" zoomScaleSheetLayoutView="115" workbookViewId="0">
      <selection activeCell="N6" sqref="N6"/>
    </sheetView>
  </sheetViews>
  <sheetFormatPr defaultColWidth="0.125" defaultRowHeight="18.75"/>
  <cols>
    <col min="1" max="1" width="11.375" customWidth="1"/>
    <col min="2" max="4" width="8.25" customWidth="1"/>
    <col min="5" max="6" width="8.625" customWidth="1"/>
    <col min="7" max="7" width="13.25" customWidth="1"/>
    <col min="8" max="8" width="10.75" customWidth="1"/>
    <col min="9" max="9" width="16.375" bestFit="1" customWidth="1"/>
    <col min="10" max="13" width="9.875" customWidth="1"/>
    <col min="14" max="14" width="9" customWidth="1"/>
    <col min="15" max="1328" width="1.625" customWidth="1"/>
  </cols>
  <sheetData>
    <row r="1" spans="1:64" ht="19.5">
      <c r="A1" s="7" t="s">
        <v>148</v>
      </c>
      <c r="O1" s="9" t="s">
        <v>128</v>
      </c>
    </row>
    <row r="2" spans="1:64" ht="12.75" customHeight="1">
      <c r="A2" s="8"/>
      <c r="B2" s="8"/>
      <c r="C2" s="8"/>
      <c r="D2" s="8"/>
      <c r="E2" s="8"/>
      <c r="F2" s="8"/>
      <c r="G2" s="8"/>
      <c r="H2" s="8"/>
      <c r="I2" s="8"/>
      <c r="J2" s="8"/>
      <c r="K2" s="8"/>
      <c r="L2" s="8"/>
      <c r="M2" s="8"/>
      <c r="N2" s="8"/>
      <c r="O2" s="8"/>
    </row>
    <row r="3" spans="1:64">
      <c r="A3" s="13" t="s">
        <v>121</v>
      </c>
    </row>
    <row r="4" spans="1:64" ht="15.95" customHeight="1">
      <c r="A4" s="14" t="s">
        <v>122</v>
      </c>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row>
    <row r="5" spans="1:64" ht="15.95" customHeight="1">
      <c r="A5" s="14" t="s">
        <v>126</v>
      </c>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row>
    <row r="6" spans="1:64" ht="15.95" customHeight="1">
      <c r="A6" s="14" t="s">
        <v>127</v>
      </c>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15.95" customHeight="1">
      <c r="A7" s="14"/>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15.95" customHeight="1">
      <c r="G8" s="14" t="s">
        <v>123</v>
      </c>
    </row>
    <row r="9" spans="1:64" ht="15.95" customHeight="1">
      <c r="G9" s="14" t="s">
        <v>124</v>
      </c>
    </row>
    <row r="10" spans="1:64" ht="15.95" customHeight="1">
      <c r="G10" s="14" t="s">
        <v>125</v>
      </c>
      <c r="J10" s="1"/>
      <c r="K10" s="1"/>
      <c r="L10" s="1"/>
      <c r="M10" s="1"/>
    </row>
    <row r="11" spans="1:64" ht="15.95" customHeight="1">
      <c r="G11" s="14" t="s">
        <v>135</v>
      </c>
      <c r="J11" s="3"/>
      <c r="K11" s="3"/>
      <c r="L11" s="3"/>
      <c r="M11" s="3"/>
    </row>
    <row r="12" spans="1:64" ht="15.95" customHeight="1">
      <c r="J12" s="4"/>
      <c r="K12" s="4"/>
      <c r="L12" s="4"/>
      <c r="M12" s="4"/>
    </row>
    <row r="13" spans="1:64" ht="15.95" customHeight="1">
      <c r="J13" s="4"/>
      <c r="K13" s="4"/>
      <c r="L13" s="4"/>
      <c r="M13" s="4"/>
    </row>
    <row r="14" spans="1:64" ht="15.95" customHeight="1">
      <c r="J14" s="5"/>
      <c r="K14" s="5"/>
      <c r="L14" s="5"/>
      <c r="M14" s="5"/>
    </row>
    <row r="15" spans="1:64" ht="15.95" customHeight="1">
      <c r="J15" s="5"/>
      <c r="K15" s="5"/>
      <c r="L15" s="5"/>
      <c r="M15" s="5"/>
    </row>
    <row r="16" spans="1:64" ht="15.95" customHeight="1">
      <c r="A16" s="13" t="s">
        <v>129</v>
      </c>
      <c r="J16" s="4"/>
      <c r="K16" s="4"/>
      <c r="L16" s="4"/>
      <c r="M16" s="4"/>
    </row>
    <row r="17" spans="1:13" ht="15.95" customHeight="1">
      <c r="A17" s="14" t="s">
        <v>130</v>
      </c>
      <c r="J17" s="4"/>
      <c r="K17" s="4"/>
      <c r="L17" s="4"/>
      <c r="M17" s="4"/>
    </row>
    <row r="18" spans="1:13" ht="15.95" customHeight="1">
      <c r="A18" s="15" t="s">
        <v>132</v>
      </c>
      <c r="B18" s="1"/>
      <c r="C18" s="1"/>
      <c r="D18" s="1"/>
      <c r="E18" s="1"/>
      <c r="F18" s="1"/>
      <c r="G18" s="1"/>
      <c r="H18" s="1"/>
      <c r="I18" s="1"/>
    </row>
    <row r="19" spans="1:13" ht="15.95" customHeight="1">
      <c r="A19" s="14" t="s">
        <v>136</v>
      </c>
      <c r="J19" s="2"/>
      <c r="K19" s="2"/>
      <c r="L19" s="2"/>
      <c r="M19" s="2"/>
    </row>
    <row r="20" spans="1:13" ht="15.95" customHeight="1">
      <c r="A20" s="14" t="s">
        <v>147</v>
      </c>
    </row>
    <row r="21" spans="1:13" ht="15.95" customHeight="1">
      <c r="A21" s="19"/>
    </row>
    <row r="22" spans="1:13">
      <c r="A22" s="16" t="s">
        <v>131</v>
      </c>
      <c r="B22" s="18" t="s">
        <v>0</v>
      </c>
      <c r="C22" s="18" t="s">
        <v>1</v>
      </c>
      <c r="D22" s="18" t="s">
        <v>2</v>
      </c>
      <c r="E22" s="17" t="s">
        <v>3</v>
      </c>
      <c r="F22" s="17" t="s">
        <v>4</v>
      </c>
      <c r="G22" s="18" t="s">
        <v>133</v>
      </c>
      <c r="H22" s="10"/>
    </row>
    <row r="23" spans="1:13" ht="15.95" customHeight="1">
      <c r="A23" s="37"/>
      <c r="B23" s="34"/>
      <c r="C23" s="34"/>
      <c r="D23" s="34"/>
      <c r="E23" s="20" t="str">
        <f>IFERROR(C23/B23,"")</f>
        <v/>
      </c>
      <c r="F23" s="20" t="str">
        <f>IFERROR(D23/B23,"")</f>
        <v/>
      </c>
      <c r="G23" s="29" t="str">
        <f>IFERROR(1/(2*PI())*(ATAN(C23/B23)-(B23/(SQRT(B23^2+D23^2)))*ATAN(C23/(SQRT(B23^2+D23^2)))),"")</f>
        <v/>
      </c>
      <c r="H23" s="11"/>
    </row>
    <row r="24" spans="1:13" ht="15.95" customHeight="1">
      <c r="A24" s="38"/>
      <c r="B24" s="35"/>
      <c r="C24" s="35"/>
      <c r="D24" s="35"/>
      <c r="E24" s="21" t="str">
        <f>IFERROR(C24/B24,"")</f>
        <v/>
      </c>
      <c r="F24" s="21" t="str">
        <f>IFERROR(D24/B24,"")</f>
        <v/>
      </c>
      <c r="G24" s="30" t="str">
        <f>IFERROR(1/(2*PI())*(ATAN(C24/B24)-(B24/(SQRT(B24^2+D24^2)))*ATAN(C24/(SQRT(B24^2+D24^2)))),"")</f>
        <v/>
      </c>
      <c r="H24" s="11"/>
    </row>
    <row r="25" spans="1:13" ht="15.95" customHeight="1">
      <c r="A25" s="38"/>
      <c r="B25" s="35"/>
      <c r="C25" s="35"/>
      <c r="D25" s="35"/>
      <c r="E25" s="21" t="str">
        <f>IFERROR(C25/B25,"")</f>
        <v/>
      </c>
      <c r="F25" s="21" t="str">
        <f>IFERROR(D25/B25,"")</f>
        <v/>
      </c>
      <c r="G25" s="30" t="str">
        <f>IFERROR(1/(2*PI())*(ATAN(C25/B25)-(B25/(SQRT(B25^2+D25^2)))*ATAN(C25/(SQRT(B25^2+D25^2)))),"")</f>
        <v/>
      </c>
      <c r="H25" s="11"/>
    </row>
    <row r="26" spans="1:13" ht="15.95" customHeight="1">
      <c r="A26" s="38"/>
      <c r="B26" s="35"/>
      <c r="C26" s="35"/>
      <c r="D26" s="35"/>
      <c r="E26" s="21" t="str">
        <f t="shared" ref="E26:E72" si="0">IFERROR(C26/B26,"")</f>
        <v/>
      </c>
      <c r="F26" s="21" t="str">
        <f t="shared" ref="F26:F72" si="1">IFERROR(D26/B26,"")</f>
        <v/>
      </c>
      <c r="G26" s="30" t="str">
        <f t="shared" ref="G26:G72" si="2">IFERROR(1/(2*PI())*(ATAN(C26/B26)-(B26/(SQRT(B26^2+D26^2)))*ATAN(C26/(SQRT(B26^2+D26^2)))),"")</f>
        <v/>
      </c>
      <c r="H26" s="11"/>
    </row>
    <row r="27" spans="1:13" ht="15.95" customHeight="1">
      <c r="A27" s="38"/>
      <c r="B27" s="35"/>
      <c r="C27" s="35"/>
      <c r="D27" s="35"/>
      <c r="E27" s="21" t="str">
        <f t="shared" si="0"/>
        <v/>
      </c>
      <c r="F27" s="21" t="str">
        <f t="shared" si="1"/>
        <v/>
      </c>
      <c r="G27" s="30" t="str">
        <f t="shared" si="2"/>
        <v/>
      </c>
      <c r="H27" s="11"/>
    </row>
    <row r="28" spans="1:13" ht="15.95" customHeight="1">
      <c r="A28" s="38"/>
      <c r="B28" s="35"/>
      <c r="C28" s="35"/>
      <c r="D28" s="35"/>
      <c r="E28" s="21" t="str">
        <f t="shared" si="0"/>
        <v/>
      </c>
      <c r="F28" s="21" t="str">
        <f t="shared" si="1"/>
        <v/>
      </c>
      <c r="G28" s="30" t="str">
        <f t="shared" si="2"/>
        <v/>
      </c>
      <c r="H28" s="11"/>
    </row>
    <row r="29" spans="1:13" ht="15.95" customHeight="1">
      <c r="A29" s="38"/>
      <c r="B29" s="35"/>
      <c r="C29" s="35"/>
      <c r="D29" s="35"/>
      <c r="E29" s="21" t="str">
        <f t="shared" si="0"/>
        <v/>
      </c>
      <c r="F29" s="21" t="str">
        <f t="shared" si="1"/>
        <v/>
      </c>
      <c r="G29" s="30" t="str">
        <f t="shared" si="2"/>
        <v/>
      </c>
      <c r="H29" s="11"/>
    </row>
    <row r="30" spans="1:13" ht="15.95" customHeight="1">
      <c r="A30" s="38"/>
      <c r="B30" s="35"/>
      <c r="C30" s="35"/>
      <c r="D30" s="35"/>
      <c r="E30" s="21" t="str">
        <f t="shared" si="0"/>
        <v/>
      </c>
      <c r="F30" s="21" t="str">
        <f t="shared" si="1"/>
        <v/>
      </c>
      <c r="G30" s="30" t="str">
        <f t="shared" si="2"/>
        <v/>
      </c>
      <c r="H30" s="11"/>
    </row>
    <row r="31" spans="1:13" ht="15.95" customHeight="1">
      <c r="A31" s="38"/>
      <c r="B31" s="35"/>
      <c r="C31" s="35"/>
      <c r="D31" s="35"/>
      <c r="E31" s="21" t="str">
        <f t="shared" si="0"/>
        <v/>
      </c>
      <c r="F31" s="21" t="str">
        <f t="shared" si="1"/>
        <v/>
      </c>
      <c r="G31" s="30" t="str">
        <f t="shared" si="2"/>
        <v/>
      </c>
      <c r="H31" s="11"/>
    </row>
    <row r="32" spans="1:13" ht="15.95" customHeight="1">
      <c r="A32" s="38"/>
      <c r="B32" s="35"/>
      <c r="C32" s="35"/>
      <c r="D32" s="35"/>
      <c r="E32" s="21" t="str">
        <f t="shared" si="0"/>
        <v/>
      </c>
      <c r="F32" s="21" t="str">
        <f t="shared" si="1"/>
        <v/>
      </c>
      <c r="G32" s="30" t="str">
        <f t="shared" si="2"/>
        <v/>
      </c>
      <c r="H32" s="11"/>
    </row>
    <row r="33" spans="1:8" ht="15.95" customHeight="1">
      <c r="A33" s="38"/>
      <c r="B33" s="35"/>
      <c r="C33" s="35"/>
      <c r="D33" s="35"/>
      <c r="E33" s="21" t="str">
        <f t="shared" si="0"/>
        <v/>
      </c>
      <c r="F33" s="21" t="str">
        <f t="shared" si="1"/>
        <v/>
      </c>
      <c r="G33" s="30" t="str">
        <f t="shared" si="2"/>
        <v/>
      </c>
      <c r="H33" s="11"/>
    </row>
    <row r="34" spans="1:8" ht="15.95" customHeight="1">
      <c r="A34" s="38"/>
      <c r="B34" s="35"/>
      <c r="C34" s="35"/>
      <c r="D34" s="35"/>
      <c r="E34" s="21" t="str">
        <f t="shared" si="0"/>
        <v/>
      </c>
      <c r="F34" s="21" t="str">
        <f t="shared" si="1"/>
        <v/>
      </c>
      <c r="G34" s="30" t="str">
        <f t="shared" si="2"/>
        <v/>
      </c>
      <c r="H34" s="11"/>
    </row>
    <row r="35" spans="1:8" ht="15.95" customHeight="1">
      <c r="A35" s="38"/>
      <c r="B35" s="35"/>
      <c r="C35" s="35"/>
      <c r="D35" s="35"/>
      <c r="E35" s="21" t="str">
        <f t="shared" si="0"/>
        <v/>
      </c>
      <c r="F35" s="21" t="str">
        <f t="shared" si="1"/>
        <v/>
      </c>
      <c r="G35" s="30" t="str">
        <f t="shared" si="2"/>
        <v/>
      </c>
      <c r="H35" s="11"/>
    </row>
    <row r="36" spans="1:8" ht="15.95" customHeight="1">
      <c r="A36" s="38"/>
      <c r="B36" s="35"/>
      <c r="C36" s="35"/>
      <c r="D36" s="35"/>
      <c r="E36" s="21" t="str">
        <f t="shared" si="0"/>
        <v/>
      </c>
      <c r="F36" s="21" t="str">
        <f t="shared" si="1"/>
        <v/>
      </c>
      <c r="G36" s="30" t="str">
        <f t="shared" si="2"/>
        <v/>
      </c>
      <c r="H36" s="11"/>
    </row>
    <row r="37" spans="1:8" ht="15.95" customHeight="1">
      <c r="A37" s="38"/>
      <c r="B37" s="35"/>
      <c r="C37" s="35"/>
      <c r="D37" s="35"/>
      <c r="E37" s="21" t="str">
        <f t="shared" si="0"/>
        <v/>
      </c>
      <c r="F37" s="21" t="str">
        <f t="shared" si="1"/>
        <v/>
      </c>
      <c r="G37" s="30" t="str">
        <f t="shared" si="2"/>
        <v/>
      </c>
      <c r="H37" s="11"/>
    </row>
    <row r="38" spans="1:8" ht="15.95" customHeight="1">
      <c r="A38" s="38"/>
      <c r="B38" s="35"/>
      <c r="C38" s="35"/>
      <c r="D38" s="35"/>
      <c r="E38" s="21" t="str">
        <f t="shared" si="0"/>
        <v/>
      </c>
      <c r="F38" s="21" t="str">
        <f t="shared" si="1"/>
        <v/>
      </c>
      <c r="G38" s="30" t="str">
        <f t="shared" si="2"/>
        <v/>
      </c>
      <c r="H38" s="11"/>
    </row>
    <row r="39" spans="1:8" ht="15.95" customHeight="1">
      <c r="A39" s="38"/>
      <c r="B39" s="35"/>
      <c r="C39" s="35"/>
      <c r="D39" s="35"/>
      <c r="E39" s="21" t="str">
        <f t="shared" si="0"/>
        <v/>
      </c>
      <c r="F39" s="21" t="str">
        <f t="shared" si="1"/>
        <v/>
      </c>
      <c r="G39" s="30" t="str">
        <f t="shared" si="2"/>
        <v/>
      </c>
      <c r="H39" s="11"/>
    </row>
    <row r="40" spans="1:8" ht="15.95" customHeight="1">
      <c r="A40" s="38"/>
      <c r="B40" s="35"/>
      <c r="C40" s="35"/>
      <c r="D40" s="35"/>
      <c r="E40" s="21" t="str">
        <f t="shared" si="0"/>
        <v/>
      </c>
      <c r="F40" s="21" t="str">
        <f t="shared" si="1"/>
        <v/>
      </c>
      <c r="G40" s="30" t="str">
        <f t="shared" si="2"/>
        <v/>
      </c>
      <c r="H40" s="11"/>
    </row>
    <row r="41" spans="1:8" ht="15.95" customHeight="1">
      <c r="A41" s="38"/>
      <c r="B41" s="35"/>
      <c r="C41" s="35"/>
      <c r="D41" s="35"/>
      <c r="E41" s="21" t="str">
        <f t="shared" si="0"/>
        <v/>
      </c>
      <c r="F41" s="21" t="str">
        <f t="shared" si="1"/>
        <v/>
      </c>
      <c r="G41" s="30" t="str">
        <f t="shared" si="2"/>
        <v/>
      </c>
      <c r="H41" s="11"/>
    </row>
    <row r="42" spans="1:8" ht="15.95" customHeight="1">
      <c r="A42" s="38"/>
      <c r="B42" s="35"/>
      <c r="C42" s="35"/>
      <c r="D42" s="35"/>
      <c r="E42" s="21" t="str">
        <f t="shared" si="0"/>
        <v/>
      </c>
      <c r="F42" s="21" t="str">
        <f t="shared" si="1"/>
        <v/>
      </c>
      <c r="G42" s="30" t="str">
        <f t="shared" si="2"/>
        <v/>
      </c>
      <c r="H42" s="12"/>
    </row>
    <row r="43" spans="1:8" ht="15.95" customHeight="1">
      <c r="A43" s="38"/>
      <c r="B43" s="35"/>
      <c r="C43" s="35"/>
      <c r="D43" s="35"/>
      <c r="E43" s="21" t="str">
        <f t="shared" si="0"/>
        <v/>
      </c>
      <c r="F43" s="21" t="str">
        <f t="shared" si="1"/>
        <v/>
      </c>
      <c r="G43" s="30" t="str">
        <f t="shared" si="2"/>
        <v/>
      </c>
      <c r="H43" s="40"/>
    </row>
    <row r="44" spans="1:8" ht="15.95" customHeight="1">
      <c r="A44" s="38"/>
      <c r="B44" s="35"/>
      <c r="C44" s="35"/>
      <c r="D44" s="35"/>
      <c r="E44" s="21" t="str">
        <f t="shared" si="0"/>
        <v/>
      </c>
      <c r="F44" s="21" t="str">
        <f t="shared" si="1"/>
        <v/>
      </c>
      <c r="G44" s="30" t="str">
        <f t="shared" si="2"/>
        <v/>
      </c>
      <c r="H44" s="40"/>
    </row>
    <row r="45" spans="1:8" ht="15.95" customHeight="1">
      <c r="A45" s="38"/>
      <c r="B45" s="35"/>
      <c r="C45" s="35"/>
      <c r="D45" s="35"/>
      <c r="E45" s="21" t="str">
        <f t="shared" si="0"/>
        <v/>
      </c>
      <c r="F45" s="21" t="str">
        <f t="shared" si="1"/>
        <v/>
      </c>
      <c r="G45" s="30" t="str">
        <f t="shared" si="2"/>
        <v/>
      </c>
      <c r="H45" s="40"/>
    </row>
    <row r="46" spans="1:8" ht="15.95" customHeight="1">
      <c r="A46" s="38"/>
      <c r="B46" s="35"/>
      <c r="C46" s="35"/>
      <c r="D46" s="35"/>
      <c r="E46" s="21" t="str">
        <f t="shared" si="0"/>
        <v/>
      </c>
      <c r="F46" s="21" t="str">
        <f t="shared" si="1"/>
        <v/>
      </c>
      <c r="G46" s="30" t="str">
        <f t="shared" si="2"/>
        <v/>
      </c>
      <c r="H46" s="40"/>
    </row>
    <row r="47" spans="1:8" ht="15.95" customHeight="1">
      <c r="A47" s="38"/>
      <c r="B47" s="35"/>
      <c r="C47" s="35"/>
      <c r="D47" s="35"/>
      <c r="E47" s="21" t="str">
        <f t="shared" si="0"/>
        <v/>
      </c>
      <c r="F47" s="21" t="str">
        <f t="shared" si="1"/>
        <v/>
      </c>
      <c r="G47" s="30" t="str">
        <f t="shared" si="2"/>
        <v/>
      </c>
      <c r="H47" s="40"/>
    </row>
    <row r="48" spans="1:8" ht="15.95" customHeight="1">
      <c r="A48" s="38"/>
      <c r="B48" s="35"/>
      <c r="C48" s="35"/>
      <c r="D48" s="35"/>
      <c r="E48" s="21" t="str">
        <f t="shared" si="0"/>
        <v/>
      </c>
      <c r="F48" s="21" t="str">
        <f t="shared" si="1"/>
        <v/>
      </c>
      <c r="G48" s="30" t="str">
        <f t="shared" si="2"/>
        <v/>
      </c>
      <c r="H48" s="40"/>
    </row>
    <row r="49" spans="1:8" ht="15.95" customHeight="1">
      <c r="A49" s="38"/>
      <c r="B49" s="35"/>
      <c r="C49" s="35"/>
      <c r="D49" s="35"/>
      <c r="E49" s="21" t="str">
        <f t="shared" si="0"/>
        <v/>
      </c>
      <c r="F49" s="21" t="str">
        <f t="shared" si="1"/>
        <v/>
      </c>
      <c r="G49" s="30" t="str">
        <f t="shared" si="2"/>
        <v/>
      </c>
      <c r="H49" s="40"/>
    </row>
    <row r="50" spans="1:8" ht="15.95" customHeight="1">
      <c r="A50" s="38"/>
      <c r="B50" s="35"/>
      <c r="C50" s="35"/>
      <c r="D50" s="35"/>
      <c r="E50" s="21" t="str">
        <f t="shared" si="0"/>
        <v/>
      </c>
      <c r="F50" s="21" t="str">
        <f t="shared" si="1"/>
        <v/>
      </c>
      <c r="G50" s="30" t="str">
        <f t="shared" si="2"/>
        <v/>
      </c>
      <c r="H50" s="40"/>
    </row>
    <row r="51" spans="1:8" ht="15.95" customHeight="1">
      <c r="A51" s="38"/>
      <c r="B51" s="35"/>
      <c r="C51" s="35"/>
      <c r="D51" s="35"/>
      <c r="E51" s="21" t="str">
        <f t="shared" si="0"/>
        <v/>
      </c>
      <c r="F51" s="21" t="str">
        <f t="shared" si="1"/>
        <v/>
      </c>
      <c r="G51" s="30" t="str">
        <f t="shared" si="2"/>
        <v/>
      </c>
      <c r="H51" s="40"/>
    </row>
    <row r="52" spans="1:8" ht="15.95" customHeight="1">
      <c r="A52" s="38"/>
      <c r="B52" s="35"/>
      <c r="C52" s="35"/>
      <c r="D52" s="35"/>
      <c r="E52" s="21" t="str">
        <f t="shared" si="0"/>
        <v/>
      </c>
      <c r="F52" s="21" t="str">
        <f t="shared" si="1"/>
        <v/>
      </c>
      <c r="G52" s="30" t="str">
        <f t="shared" si="2"/>
        <v/>
      </c>
      <c r="H52" s="40"/>
    </row>
    <row r="53" spans="1:8" ht="15.95" customHeight="1">
      <c r="A53" s="38"/>
      <c r="B53" s="35"/>
      <c r="C53" s="35"/>
      <c r="D53" s="35"/>
      <c r="E53" s="21" t="str">
        <f t="shared" si="0"/>
        <v/>
      </c>
      <c r="F53" s="21" t="str">
        <f t="shared" si="1"/>
        <v/>
      </c>
      <c r="G53" s="30" t="str">
        <f t="shared" si="2"/>
        <v/>
      </c>
      <c r="H53" s="40"/>
    </row>
    <row r="54" spans="1:8" ht="15.95" customHeight="1">
      <c r="A54" s="38"/>
      <c r="B54" s="35"/>
      <c r="C54" s="35"/>
      <c r="D54" s="35"/>
      <c r="E54" s="21" t="str">
        <f t="shared" si="0"/>
        <v/>
      </c>
      <c r="F54" s="21" t="str">
        <f t="shared" si="1"/>
        <v/>
      </c>
      <c r="G54" s="30" t="str">
        <f t="shared" si="2"/>
        <v/>
      </c>
      <c r="H54" s="40"/>
    </row>
    <row r="55" spans="1:8" ht="15.95" customHeight="1">
      <c r="A55" s="38"/>
      <c r="B55" s="35"/>
      <c r="C55" s="35"/>
      <c r="D55" s="35"/>
      <c r="E55" s="21" t="str">
        <f t="shared" si="0"/>
        <v/>
      </c>
      <c r="F55" s="21" t="str">
        <f t="shared" si="1"/>
        <v/>
      </c>
      <c r="G55" s="30" t="str">
        <f t="shared" si="2"/>
        <v/>
      </c>
      <c r="H55" s="40"/>
    </row>
    <row r="56" spans="1:8" ht="15.95" customHeight="1">
      <c r="A56" s="38"/>
      <c r="B56" s="35"/>
      <c r="C56" s="35"/>
      <c r="D56" s="35"/>
      <c r="E56" s="21" t="str">
        <f t="shared" si="0"/>
        <v/>
      </c>
      <c r="F56" s="21" t="str">
        <f t="shared" si="1"/>
        <v/>
      </c>
      <c r="G56" s="30" t="str">
        <f t="shared" si="2"/>
        <v/>
      </c>
      <c r="H56" s="40"/>
    </row>
    <row r="57" spans="1:8" ht="15.95" customHeight="1">
      <c r="A57" s="38"/>
      <c r="B57" s="35"/>
      <c r="C57" s="35"/>
      <c r="D57" s="35"/>
      <c r="E57" s="21" t="str">
        <f t="shared" si="0"/>
        <v/>
      </c>
      <c r="F57" s="21" t="str">
        <f t="shared" si="1"/>
        <v/>
      </c>
      <c r="G57" s="30" t="str">
        <f t="shared" si="2"/>
        <v/>
      </c>
      <c r="H57" s="40"/>
    </row>
    <row r="58" spans="1:8" ht="15.95" customHeight="1">
      <c r="A58" s="38"/>
      <c r="B58" s="35"/>
      <c r="C58" s="35"/>
      <c r="D58" s="35"/>
      <c r="E58" s="21" t="str">
        <f t="shared" si="0"/>
        <v/>
      </c>
      <c r="F58" s="21" t="str">
        <f t="shared" si="1"/>
        <v/>
      </c>
      <c r="G58" s="30" t="str">
        <f t="shared" si="2"/>
        <v/>
      </c>
      <c r="H58" s="40"/>
    </row>
    <row r="59" spans="1:8" ht="15.95" customHeight="1">
      <c r="A59" s="38"/>
      <c r="B59" s="35"/>
      <c r="C59" s="35"/>
      <c r="D59" s="35"/>
      <c r="E59" s="21" t="str">
        <f t="shared" si="0"/>
        <v/>
      </c>
      <c r="F59" s="21" t="str">
        <f t="shared" si="1"/>
        <v/>
      </c>
      <c r="G59" s="30" t="str">
        <f t="shared" si="2"/>
        <v/>
      </c>
      <c r="H59" s="40"/>
    </row>
    <row r="60" spans="1:8" ht="15.95" customHeight="1">
      <c r="A60" s="38"/>
      <c r="B60" s="35"/>
      <c r="C60" s="35"/>
      <c r="D60" s="35"/>
      <c r="E60" s="21" t="str">
        <f t="shared" si="0"/>
        <v/>
      </c>
      <c r="F60" s="21" t="str">
        <f t="shared" si="1"/>
        <v/>
      </c>
      <c r="G60" s="30" t="str">
        <f t="shared" si="2"/>
        <v/>
      </c>
      <c r="H60" s="40"/>
    </row>
    <row r="61" spans="1:8" ht="15.95" customHeight="1">
      <c r="A61" s="38"/>
      <c r="B61" s="35"/>
      <c r="C61" s="35"/>
      <c r="D61" s="35"/>
      <c r="E61" s="21" t="str">
        <f t="shared" si="0"/>
        <v/>
      </c>
      <c r="F61" s="21" t="str">
        <f t="shared" si="1"/>
        <v/>
      </c>
      <c r="G61" s="30" t="str">
        <f t="shared" si="2"/>
        <v/>
      </c>
      <c r="H61" s="40"/>
    </row>
    <row r="62" spans="1:8" ht="15.95" customHeight="1">
      <c r="A62" s="38"/>
      <c r="B62" s="35"/>
      <c r="C62" s="35"/>
      <c r="D62" s="35"/>
      <c r="E62" s="21" t="str">
        <f t="shared" si="0"/>
        <v/>
      </c>
      <c r="F62" s="21" t="str">
        <f t="shared" si="1"/>
        <v/>
      </c>
      <c r="G62" s="30" t="str">
        <f t="shared" si="2"/>
        <v/>
      </c>
      <c r="H62" s="40"/>
    </row>
    <row r="63" spans="1:8" ht="15.95" customHeight="1">
      <c r="A63" s="38"/>
      <c r="B63" s="35"/>
      <c r="C63" s="35"/>
      <c r="D63" s="35"/>
      <c r="E63" s="21" t="str">
        <f t="shared" si="0"/>
        <v/>
      </c>
      <c r="F63" s="21" t="str">
        <f t="shared" si="1"/>
        <v/>
      </c>
      <c r="G63" s="30" t="str">
        <f t="shared" si="2"/>
        <v/>
      </c>
      <c r="H63" s="40"/>
    </row>
    <row r="64" spans="1:8" ht="15.95" customHeight="1">
      <c r="A64" s="38"/>
      <c r="B64" s="35"/>
      <c r="C64" s="35"/>
      <c r="D64" s="35"/>
      <c r="E64" s="21" t="str">
        <f t="shared" si="0"/>
        <v/>
      </c>
      <c r="F64" s="21" t="str">
        <f t="shared" si="1"/>
        <v/>
      </c>
      <c r="G64" s="30" t="str">
        <f t="shared" si="2"/>
        <v/>
      </c>
      <c r="H64" s="40"/>
    </row>
    <row r="65" spans="1:8" ht="15.95" customHeight="1">
      <c r="A65" s="38"/>
      <c r="B65" s="35"/>
      <c r="C65" s="35"/>
      <c r="D65" s="35"/>
      <c r="E65" s="21" t="str">
        <f t="shared" si="0"/>
        <v/>
      </c>
      <c r="F65" s="21" t="str">
        <f t="shared" si="1"/>
        <v/>
      </c>
      <c r="G65" s="30" t="str">
        <f t="shared" si="2"/>
        <v/>
      </c>
      <c r="H65" s="40"/>
    </row>
    <row r="66" spans="1:8" ht="15.95" customHeight="1">
      <c r="A66" s="38"/>
      <c r="B66" s="35"/>
      <c r="C66" s="35"/>
      <c r="D66" s="35"/>
      <c r="E66" s="21" t="str">
        <f t="shared" si="0"/>
        <v/>
      </c>
      <c r="F66" s="21" t="str">
        <f t="shared" si="1"/>
        <v/>
      </c>
      <c r="G66" s="30" t="str">
        <f t="shared" si="2"/>
        <v/>
      </c>
      <c r="H66" s="40"/>
    </row>
    <row r="67" spans="1:8" ht="15.95" customHeight="1">
      <c r="A67" s="38"/>
      <c r="B67" s="35"/>
      <c r="C67" s="35"/>
      <c r="D67" s="35"/>
      <c r="E67" s="21" t="str">
        <f t="shared" si="0"/>
        <v/>
      </c>
      <c r="F67" s="21" t="str">
        <f t="shared" si="1"/>
        <v/>
      </c>
      <c r="G67" s="30" t="str">
        <f t="shared" si="2"/>
        <v/>
      </c>
      <c r="H67" s="40"/>
    </row>
    <row r="68" spans="1:8" ht="15.95" customHeight="1">
      <c r="A68" s="38"/>
      <c r="B68" s="35"/>
      <c r="C68" s="35"/>
      <c r="D68" s="35"/>
      <c r="E68" s="21" t="str">
        <f t="shared" si="0"/>
        <v/>
      </c>
      <c r="F68" s="21" t="str">
        <f t="shared" si="1"/>
        <v/>
      </c>
      <c r="G68" s="30" t="str">
        <f t="shared" si="2"/>
        <v/>
      </c>
      <c r="H68" s="40"/>
    </row>
    <row r="69" spans="1:8" ht="15.95" customHeight="1">
      <c r="A69" s="38"/>
      <c r="B69" s="35"/>
      <c r="C69" s="35"/>
      <c r="D69" s="35"/>
      <c r="E69" s="21" t="str">
        <f t="shared" si="0"/>
        <v/>
      </c>
      <c r="F69" s="21" t="str">
        <f t="shared" si="1"/>
        <v/>
      </c>
      <c r="G69" s="30" t="str">
        <f t="shared" si="2"/>
        <v/>
      </c>
      <c r="H69" s="40"/>
    </row>
    <row r="70" spans="1:8" ht="15.95" customHeight="1">
      <c r="A70" s="38"/>
      <c r="B70" s="35"/>
      <c r="C70" s="35"/>
      <c r="D70" s="35"/>
      <c r="E70" s="21" t="str">
        <f t="shared" si="0"/>
        <v/>
      </c>
      <c r="F70" s="21" t="str">
        <f t="shared" si="1"/>
        <v/>
      </c>
      <c r="G70" s="30" t="str">
        <f t="shared" si="2"/>
        <v/>
      </c>
      <c r="H70" s="40"/>
    </row>
    <row r="71" spans="1:8" ht="15.95" customHeight="1">
      <c r="A71" s="38"/>
      <c r="B71" s="35"/>
      <c r="C71" s="35"/>
      <c r="D71" s="35"/>
      <c r="E71" s="21" t="str">
        <f t="shared" si="0"/>
        <v/>
      </c>
      <c r="F71" s="21" t="str">
        <f t="shared" si="1"/>
        <v/>
      </c>
      <c r="G71" s="30" t="str">
        <f t="shared" si="2"/>
        <v/>
      </c>
      <c r="H71" s="40"/>
    </row>
    <row r="72" spans="1:8" ht="15.95" customHeight="1">
      <c r="A72" s="39"/>
      <c r="B72" s="36"/>
      <c r="C72" s="36"/>
      <c r="D72" s="36"/>
      <c r="E72" s="31" t="str">
        <f t="shared" si="0"/>
        <v/>
      </c>
      <c r="F72" s="31" t="str">
        <f t="shared" si="1"/>
        <v/>
      </c>
      <c r="G72" s="32" t="str">
        <f t="shared" si="2"/>
        <v/>
      </c>
      <c r="H72" s="40"/>
    </row>
    <row r="73" spans="1:8" ht="12" customHeight="1">
      <c r="B73" s="19"/>
      <c r="C73" s="19"/>
      <c r="D73" s="19"/>
      <c r="E73" s="19"/>
      <c r="F73" s="19"/>
      <c r="G73" s="19"/>
    </row>
    <row r="74" spans="1:8" ht="12" customHeight="1">
      <c r="B74" s="19"/>
      <c r="C74" s="19"/>
      <c r="D74" s="19"/>
      <c r="E74" s="19"/>
      <c r="F74" s="19"/>
      <c r="G74" s="19"/>
    </row>
    <row r="75" spans="1:8" ht="15.95" customHeight="1">
      <c r="A75" s="13" t="s">
        <v>137</v>
      </c>
      <c r="B75" s="19"/>
      <c r="C75" s="19"/>
      <c r="D75" s="19"/>
      <c r="E75" s="19"/>
      <c r="F75" s="19"/>
      <c r="G75" s="19"/>
    </row>
    <row r="76" spans="1:8" ht="15.95" customHeight="1">
      <c r="A76" s="19" t="s">
        <v>146</v>
      </c>
      <c r="B76" s="19"/>
      <c r="C76" s="19"/>
      <c r="D76" s="19"/>
      <c r="E76" s="19"/>
      <c r="F76" s="19"/>
      <c r="G76" s="19"/>
    </row>
    <row r="77" spans="1:8" ht="15.95" customHeight="1">
      <c r="A77" s="19" t="s">
        <v>139</v>
      </c>
      <c r="B77" s="19"/>
      <c r="C77" s="19"/>
      <c r="D77" s="19"/>
      <c r="E77" s="19"/>
      <c r="F77" s="19"/>
      <c r="G77" s="19"/>
    </row>
    <row r="78" spans="1:8" ht="15.95" customHeight="1">
      <c r="A78" s="19" t="s">
        <v>145</v>
      </c>
      <c r="B78" s="19"/>
      <c r="C78" s="19"/>
      <c r="D78" s="19"/>
      <c r="E78" s="19"/>
      <c r="F78" s="19"/>
      <c r="G78" s="19"/>
    </row>
    <row r="79" spans="1:8" ht="15.95" customHeight="1">
      <c r="A79" s="19" t="s">
        <v>138</v>
      </c>
      <c r="B79" s="19"/>
      <c r="C79" s="19"/>
      <c r="D79" s="19"/>
      <c r="E79" s="19"/>
      <c r="F79" s="19"/>
      <c r="G79" s="19"/>
    </row>
    <row r="80" spans="1:8" ht="15.95" customHeight="1">
      <c r="A80" s="14"/>
      <c r="B80" s="19"/>
      <c r="C80" s="19"/>
      <c r="D80" s="19"/>
      <c r="E80" s="19"/>
      <c r="F80" s="19"/>
      <c r="G80" s="19"/>
    </row>
    <row r="81" spans="1:7" ht="15.95" customHeight="1">
      <c r="A81" s="13" t="s">
        <v>140</v>
      </c>
      <c r="B81" s="19"/>
      <c r="C81" s="19"/>
      <c r="D81" s="19"/>
      <c r="E81" s="19"/>
      <c r="F81" s="19"/>
      <c r="G81" s="19"/>
    </row>
    <row r="82" spans="1:7" ht="15.95" customHeight="1">
      <c r="A82" s="14" t="s">
        <v>144</v>
      </c>
      <c r="B82" s="19"/>
      <c r="C82" s="19"/>
      <c r="D82" s="19"/>
      <c r="E82" s="19"/>
      <c r="F82" s="19"/>
      <c r="G82" s="19"/>
    </row>
    <row r="83" spans="1:7" ht="15.95" customHeight="1">
      <c r="A83" s="14" t="s">
        <v>141</v>
      </c>
      <c r="B83" s="19"/>
      <c r="C83" s="19"/>
      <c r="D83" s="19"/>
      <c r="E83" s="19"/>
      <c r="F83" s="19"/>
      <c r="G83" s="19"/>
    </row>
    <row r="84" spans="1:7" ht="15.95" customHeight="1">
      <c r="A84" s="33" t="s">
        <v>142</v>
      </c>
      <c r="B84" s="19"/>
      <c r="C84" s="19"/>
      <c r="D84" s="19"/>
      <c r="E84" s="19"/>
      <c r="F84" s="19"/>
      <c r="G84" s="19"/>
    </row>
    <row r="85" spans="1:7" ht="15.95" customHeight="1">
      <c r="A85" s="33" t="s">
        <v>143</v>
      </c>
      <c r="B85" s="19"/>
      <c r="C85" s="19"/>
      <c r="D85" s="19"/>
      <c r="E85" s="19"/>
      <c r="F85" s="19"/>
      <c r="G85" s="19"/>
    </row>
    <row r="86" spans="1:7" ht="15" customHeight="1">
      <c r="A86" s="33"/>
      <c r="B86" s="19"/>
      <c r="C86" s="19"/>
      <c r="D86" s="19"/>
      <c r="E86" s="19"/>
      <c r="F86" s="19"/>
      <c r="G86" s="19"/>
    </row>
    <row r="87" spans="1:7" ht="15" customHeight="1">
      <c r="A87" s="33"/>
      <c r="B87" s="19"/>
      <c r="C87" s="19"/>
      <c r="D87" s="19"/>
      <c r="E87" s="19"/>
      <c r="F87" s="19"/>
      <c r="G87" s="19"/>
    </row>
    <row r="88" spans="1:7" ht="0.6" customHeight="1">
      <c r="A88" s="14" t="s">
        <v>134</v>
      </c>
      <c r="B88" s="19"/>
      <c r="C88" s="19"/>
      <c r="D88" s="19"/>
      <c r="E88" s="19"/>
      <c r="F88" s="19"/>
      <c r="G88" s="19"/>
    </row>
    <row r="89" spans="1:7" ht="0.6" customHeight="1">
      <c r="A89" s="19"/>
      <c r="B89" s="19" t="s">
        <v>7</v>
      </c>
      <c r="C89" s="19" t="s">
        <v>8</v>
      </c>
      <c r="D89" s="19"/>
      <c r="E89" s="19"/>
      <c r="F89" s="19"/>
      <c r="G89" s="19"/>
    </row>
    <row r="90" spans="1:7" ht="0.6" customHeight="1">
      <c r="A90" s="19">
        <f t="shared" ref="A90:A108" si="3">A23</f>
        <v>0</v>
      </c>
      <c r="B90" s="19" t="e">
        <f t="shared" ref="B90:B108" si="4">E23+1</f>
        <v>#VALUE!</v>
      </c>
      <c r="C90" s="19" t="e">
        <f t="shared" ref="C90:C108" si="5">F23+1</f>
        <v>#VALUE!</v>
      </c>
      <c r="D90" s="19"/>
      <c r="E90" s="19"/>
      <c r="F90" s="19"/>
      <c r="G90" s="19"/>
    </row>
    <row r="91" spans="1:7" ht="0.6" customHeight="1">
      <c r="A91" s="19">
        <f t="shared" si="3"/>
        <v>0</v>
      </c>
      <c r="B91" s="19" t="e">
        <f t="shared" si="4"/>
        <v>#VALUE!</v>
      </c>
      <c r="C91" s="19" t="e">
        <f t="shared" si="5"/>
        <v>#VALUE!</v>
      </c>
      <c r="D91" s="19"/>
      <c r="E91" s="19"/>
      <c r="F91" s="19"/>
      <c r="G91" s="19"/>
    </row>
    <row r="92" spans="1:7" ht="0.6" customHeight="1">
      <c r="A92" s="19">
        <f t="shared" si="3"/>
        <v>0</v>
      </c>
      <c r="B92" s="19" t="e">
        <f t="shared" si="4"/>
        <v>#VALUE!</v>
      </c>
      <c r="C92" s="19" t="e">
        <f t="shared" si="5"/>
        <v>#VALUE!</v>
      </c>
      <c r="D92" s="19"/>
      <c r="E92" s="19"/>
      <c r="F92" s="19"/>
      <c r="G92" s="19"/>
    </row>
    <row r="93" spans="1:7" ht="0.6" customHeight="1">
      <c r="A93" s="19">
        <f t="shared" si="3"/>
        <v>0</v>
      </c>
      <c r="B93" s="19" t="e">
        <f t="shared" si="4"/>
        <v>#VALUE!</v>
      </c>
      <c r="C93" s="19" t="e">
        <f t="shared" si="5"/>
        <v>#VALUE!</v>
      </c>
      <c r="D93" s="19"/>
      <c r="E93" s="19"/>
      <c r="F93" s="19"/>
      <c r="G93" s="19"/>
    </row>
    <row r="94" spans="1:7" ht="0.6" customHeight="1">
      <c r="A94" s="19">
        <f t="shared" si="3"/>
        <v>0</v>
      </c>
      <c r="B94" s="19" t="e">
        <f t="shared" si="4"/>
        <v>#VALUE!</v>
      </c>
      <c r="C94" s="19" t="e">
        <f t="shared" si="5"/>
        <v>#VALUE!</v>
      </c>
      <c r="D94" s="19"/>
      <c r="E94" s="19"/>
      <c r="F94" s="19"/>
      <c r="G94" s="19"/>
    </row>
    <row r="95" spans="1:7" ht="0.6" customHeight="1">
      <c r="A95" s="19">
        <f t="shared" si="3"/>
        <v>0</v>
      </c>
      <c r="B95" s="19" t="e">
        <f t="shared" si="4"/>
        <v>#VALUE!</v>
      </c>
      <c r="C95" s="19" t="e">
        <f t="shared" si="5"/>
        <v>#VALUE!</v>
      </c>
      <c r="D95" s="19"/>
      <c r="E95" s="19"/>
      <c r="F95" s="19"/>
      <c r="G95" s="19"/>
    </row>
    <row r="96" spans="1:7" ht="0.6" customHeight="1">
      <c r="A96" s="19">
        <f t="shared" si="3"/>
        <v>0</v>
      </c>
      <c r="B96" s="19" t="e">
        <f t="shared" si="4"/>
        <v>#VALUE!</v>
      </c>
      <c r="C96" s="19" t="e">
        <f t="shared" si="5"/>
        <v>#VALUE!</v>
      </c>
      <c r="D96" s="19"/>
      <c r="E96" s="19"/>
      <c r="F96" s="19"/>
      <c r="G96" s="19"/>
    </row>
    <row r="97" spans="1:7" ht="0.6" customHeight="1">
      <c r="A97" s="19">
        <f t="shared" si="3"/>
        <v>0</v>
      </c>
      <c r="B97" s="19" t="e">
        <f t="shared" si="4"/>
        <v>#VALUE!</v>
      </c>
      <c r="C97" s="19" t="e">
        <f t="shared" si="5"/>
        <v>#VALUE!</v>
      </c>
      <c r="D97" s="19"/>
      <c r="E97" s="19"/>
      <c r="F97" s="19"/>
      <c r="G97" s="19"/>
    </row>
    <row r="98" spans="1:7" ht="0.6" customHeight="1">
      <c r="A98" s="19">
        <f t="shared" si="3"/>
        <v>0</v>
      </c>
      <c r="B98" s="19" t="e">
        <f t="shared" si="4"/>
        <v>#VALUE!</v>
      </c>
      <c r="C98" s="19" t="e">
        <f t="shared" si="5"/>
        <v>#VALUE!</v>
      </c>
      <c r="D98" s="19"/>
      <c r="E98" s="19"/>
      <c r="F98" s="19"/>
      <c r="G98" s="19"/>
    </row>
    <row r="99" spans="1:7" ht="0.6" customHeight="1">
      <c r="A99" s="19">
        <f t="shared" si="3"/>
        <v>0</v>
      </c>
      <c r="B99" s="19" t="e">
        <f t="shared" si="4"/>
        <v>#VALUE!</v>
      </c>
      <c r="C99" s="19" t="e">
        <f t="shared" si="5"/>
        <v>#VALUE!</v>
      </c>
      <c r="D99" s="19"/>
      <c r="E99" s="19"/>
      <c r="F99" s="19"/>
      <c r="G99" s="19"/>
    </row>
    <row r="100" spans="1:7" ht="0.6" customHeight="1">
      <c r="A100" s="19">
        <f t="shared" si="3"/>
        <v>0</v>
      </c>
      <c r="B100" s="19" t="e">
        <f t="shared" si="4"/>
        <v>#VALUE!</v>
      </c>
      <c r="C100" s="19" t="e">
        <f t="shared" si="5"/>
        <v>#VALUE!</v>
      </c>
      <c r="D100" s="19"/>
      <c r="E100" s="19"/>
      <c r="F100" s="19"/>
      <c r="G100" s="19"/>
    </row>
    <row r="101" spans="1:7" ht="0.6" customHeight="1">
      <c r="A101" s="19">
        <f t="shared" si="3"/>
        <v>0</v>
      </c>
      <c r="B101" s="19" t="e">
        <f t="shared" si="4"/>
        <v>#VALUE!</v>
      </c>
      <c r="C101" s="19" t="e">
        <f t="shared" si="5"/>
        <v>#VALUE!</v>
      </c>
      <c r="D101" s="19"/>
      <c r="E101" s="19"/>
      <c r="F101" s="19"/>
      <c r="G101" s="19"/>
    </row>
    <row r="102" spans="1:7" ht="0.6" customHeight="1">
      <c r="A102" s="19">
        <f t="shared" si="3"/>
        <v>0</v>
      </c>
      <c r="B102" s="19" t="e">
        <f t="shared" si="4"/>
        <v>#VALUE!</v>
      </c>
      <c r="C102" s="19" t="e">
        <f t="shared" si="5"/>
        <v>#VALUE!</v>
      </c>
      <c r="D102" s="19"/>
      <c r="E102" s="19"/>
      <c r="F102" s="19"/>
      <c r="G102" s="19"/>
    </row>
    <row r="103" spans="1:7" ht="0.6" customHeight="1">
      <c r="A103" s="19">
        <f t="shared" si="3"/>
        <v>0</v>
      </c>
      <c r="B103" s="19" t="e">
        <f t="shared" si="4"/>
        <v>#VALUE!</v>
      </c>
      <c r="C103" s="19" t="e">
        <f t="shared" si="5"/>
        <v>#VALUE!</v>
      </c>
      <c r="D103" s="19"/>
      <c r="E103" s="19"/>
      <c r="F103" s="19"/>
      <c r="G103" s="19"/>
    </row>
    <row r="104" spans="1:7" ht="0.6" customHeight="1">
      <c r="A104" s="19">
        <f t="shared" si="3"/>
        <v>0</v>
      </c>
      <c r="B104" s="19" t="e">
        <f t="shared" si="4"/>
        <v>#VALUE!</v>
      </c>
      <c r="C104" s="19" t="e">
        <f t="shared" si="5"/>
        <v>#VALUE!</v>
      </c>
      <c r="D104" s="19"/>
      <c r="E104" s="19"/>
      <c r="F104" s="19"/>
      <c r="G104" s="19"/>
    </row>
    <row r="105" spans="1:7" ht="0.6" customHeight="1">
      <c r="A105" s="19">
        <f t="shared" si="3"/>
        <v>0</v>
      </c>
      <c r="B105" s="19" t="e">
        <f t="shared" si="4"/>
        <v>#VALUE!</v>
      </c>
      <c r="C105" s="19" t="e">
        <f t="shared" si="5"/>
        <v>#VALUE!</v>
      </c>
      <c r="D105" s="19"/>
      <c r="E105" s="19"/>
      <c r="F105" s="19"/>
      <c r="G105" s="19"/>
    </row>
    <row r="106" spans="1:7" ht="0.6" customHeight="1">
      <c r="A106" s="19">
        <f t="shared" si="3"/>
        <v>0</v>
      </c>
      <c r="B106" s="19" t="e">
        <f t="shared" si="4"/>
        <v>#VALUE!</v>
      </c>
      <c r="C106" s="19" t="e">
        <f t="shared" si="5"/>
        <v>#VALUE!</v>
      </c>
      <c r="D106" s="19"/>
      <c r="E106" s="19"/>
      <c r="F106" s="19"/>
      <c r="G106" s="19"/>
    </row>
    <row r="107" spans="1:7" ht="0.6" customHeight="1">
      <c r="A107" s="19">
        <f t="shared" si="3"/>
        <v>0</v>
      </c>
      <c r="B107" s="19" t="e">
        <f t="shared" si="4"/>
        <v>#VALUE!</v>
      </c>
      <c r="C107" s="19" t="e">
        <f t="shared" si="5"/>
        <v>#VALUE!</v>
      </c>
      <c r="D107" s="19"/>
      <c r="E107" s="19"/>
      <c r="F107" s="19"/>
      <c r="G107" s="19"/>
    </row>
    <row r="108" spans="1:7" ht="0.6" customHeight="1">
      <c r="A108" s="19">
        <f t="shared" si="3"/>
        <v>0</v>
      </c>
      <c r="B108" s="19" t="e">
        <f t="shared" si="4"/>
        <v>#VALUE!</v>
      </c>
      <c r="C108" s="19" t="e">
        <f t="shared" si="5"/>
        <v>#VALUE!</v>
      </c>
      <c r="D108" s="19"/>
      <c r="E108" s="19"/>
      <c r="F108" s="19"/>
      <c r="G108" s="19"/>
    </row>
    <row r="109" spans="1:7" ht="0.6" customHeight="1">
      <c r="A109" s="19">
        <f t="shared" ref="A109:A139" si="6">A42</f>
        <v>0</v>
      </c>
      <c r="B109" s="19" t="e">
        <f t="shared" ref="B109:C109" si="7">E42+1</f>
        <v>#VALUE!</v>
      </c>
      <c r="C109" s="19" t="e">
        <f t="shared" si="7"/>
        <v>#VALUE!</v>
      </c>
      <c r="D109" s="19"/>
      <c r="E109" s="19"/>
      <c r="F109" s="19"/>
      <c r="G109" s="19"/>
    </row>
    <row r="110" spans="1:7" ht="0.6" customHeight="1">
      <c r="A110" s="19">
        <f t="shared" si="6"/>
        <v>0</v>
      </c>
      <c r="B110" s="19" t="e">
        <f t="shared" ref="B110:C110" si="8">E43+1</f>
        <v>#VALUE!</v>
      </c>
      <c r="C110" s="19" t="e">
        <f t="shared" si="8"/>
        <v>#VALUE!</v>
      </c>
      <c r="D110" s="19"/>
      <c r="E110" s="19"/>
      <c r="F110" s="19"/>
      <c r="G110" s="19"/>
    </row>
    <row r="111" spans="1:7" ht="0.6" customHeight="1">
      <c r="A111" s="19">
        <f t="shared" si="6"/>
        <v>0</v>
      </c>
      <c r="B111" s="19" t="e">
        <f t="shared" ref="B111:C111" si="9">E44+1</f>
        <v>#VALUE!</v>
      </c>
      <c r="C111" s="19" t="e">
        <f t="shared" si="9"/>
        <v>#VALUE!</v>
      </c>
      <c r="D111" s="19"/>
      <c r="E111" s="19"/>
      <c r="F111" s="19"/>
      <c r="G111" s="19"/>
    </row>
    <row r="112" spans="1:7" ht="0.6" customHeight="1">
      <c r="A112" s="19">
        <f t="shared" si="6"/>
        <v>0</v>
      </c>
      <c r="B112" s="19" t="e">
        <f t="shared" ref="B112:C112" si="10">E45+1</f>
        <v>#VALUE!</v>
      </c>
      <c r="C112" s="19" t="e">
        <f t="shared" si="10"/>
        <v>#VALUE!</v>
      </c>
      <c r="D112" s="19"/>
      <c r="E112" s="19"/>
      <c r="F112" s="19"/>
      <c r="G112" s="19"/>
    </row>
    <row r="113" spans="1:7" ht="0.6" customHeight="1">
      <c r="A113" s="19">
        <f t="shared" si="6"/>
        <v>0</v>
      </c>
      <c r="B113" s="19" t="e">
        <f t="shared" ref="B113:C113" si="11">E46+1</f>
        <v>#VALUE!</v>
      </c>
      <c r="C113" s="19" t="e">
        <f t="shared" si="11"/>
        <v>#VALUE!</v>
      </c>
      <c r="D113" s="19"/>
      <c r="E113" s="19"/>
      <c r="F113" s="19"/>
      <c r="G113" s="19"/>
    </row>
    <row r="114" spans="1:7" ht="0.6" customHeight="1">
      <c r="A114" s="19">
        <f t="shared" si="6"/>
        <v>0</v>
      </c>
      <c r="B114" s="19" t="e">
        <f t="shared" ref="B114:C114" si="12">E47+1</f>
        <v>#VALUE!</v>
      </c>
      <c r="C114" s="19" t="e">
        <f t="shared" si="12"/>
        <v>#VALUE!</v>
      </c>
      <c r="D114" s="19"/>
      <c r="E114" s="19"/>
      <c r="F114" s="19"/>
      <c r="G114" s="19"/>
    </row>
    <row r="115" spans="1:7" ht="0.6" customHeight="1">
      <c r="A115" s="19">
        <f t="shared" si="6"/>
        <v>0</v>
      </c>
      <c r="B115" s="19" t="e">
        <f t="shared" ref="B115:C115" si="13">E48+1</f>
        <v>#VALUE!</v>
      </c>
      <c r="C115" s="19" t="e">
        <f t="shared" si="13"/>
        <v>#VALUE!</v>
      </c>
      <c r="D115" s="19"/>
      <c r="E115" s="19"/>
      <c r="F115" s="19"/>
      <c r="G115" s="19"/>
    </row>
    <row r="116" spans="1:7" ht="0.6" customHeight="1">
      <c r="A116" s="19">
        <f t="shared" si="6"/>
        <v>0</v>
      </c>
      <c r="B116" s="19" t="e">
        <f t="shared" ref="B116:B134" si="14">E49+1</f>
        <v>#VALUE!</v>
      </c>
      <c r="C116" s="19" t="e">
        <f t="shared" ref="C116:C134" si="15">F49+1</f>
        <v>#VALUE!</v>
      </c>
      <c r="D116" s="19"/>
      <c r="E116" s="19"/>
      <c r="F116" s="19"/>
      <c r="G116" s="19"/>
    </row>
    <row r="117" spans="1:7" ht="0.6" customHeight="1">
      <c r="A117" s="19">
        <f t="shared" si="6"/>
        <v>0</v>
      </c>
      <c r="B117" s="19" t="e">
        <f t="shared" si="14"/>
        <v>#VALUE!</v>
      </c>
      <c r="C117" s="19" t="e">
        <f t="shared" si="15"/>
        <v>#VALUE!</v>
      </c>
      <c r="D117" s="19"/>
      <c r="E117" s="19"/>
      <c r="F117" s="19"/>
      <c r="G117" s="19"/>
    </row>
    <row r="118" spans="1:7" ht="0.6" customHeight="1">
      <c r="A118" s="19">
        <f t="shared" si="6"/>
        <v>0</v>
      </c>
      <c r="B118" s="19" t="e">
        <f t="shared" si="14"/>
        <v>#VALUE!</v>
      </c>
      <c r="C118" s="19" t="e">
        <f t="shared" si="15"/>
        <v>#VALUE!</v>
      </c>
      <c r="D118" s="19"/>
      <c r="E118" s="19"/>
      <c r="F118" s="19"/>
      <c r="G118" s="19"/>
    </row>
    <row r="119" spans="1:7" ht="0.6" customHeight="1">
      <c r="A119" s="19">
        <f t="shared" si="6"/>
        <v>0</v>
      </c>
      <c r="B119" s="19" t="e">
        <f t="shared" si="14"/>
        <v>#VALUE!</v>
      </c>
      <c r="C119" s="19" t="e">
        <f t="shared" si="15"/>
        <v>#VALUE!</v>
      </c>
      <c r="D119" s="19"/>
      <c r="E119" s="19"/>
      <c r="F119" s="19"/>
      <c r="G119" s="19"/>
    </row>
    <row r="120" spans="1:7" ht="0.6" customHeight="1">
      <c r="A120" s="19">
        <f t="shared" si="6"/>
        <v>0</v>
      </c>
      <c r="B120" s="19" t="e">
        <f t="shared" si="14"/>
        <v>#VALUE!</v>
      </c>
      <c r="C120" s="19" t="e">
        <f t="shared" si="15"/>
        <v>#VALUE!</v>
      </c>
      <c r="D120" s="19"/>
      <c r="E120" s="19"/>
      <c r="F120" s="19"/>
      <c r="G120" s="19"/>
    </row>
    <row r="121" spans="1:7" ht="0.6" customHeight="1">
      <c r="A121" s="19">
        <f t="shared" si="6"/>
        <v>0</v>
      </c>
      <c r="B121" s="19" t="e">
        <f t="shared" si="14"/>
        <v>#VALUE!</v>
      </c>
      <c r="C121" s="19" t="e">
        <f t="shared" si="15"/>
        <v>#VALUE!</v>
      </c>
      <c r="D121" s="19"/>
      <c r="E121" s="19"/>
      <c r="F121" s="19"/>
      <c r="G121" s="19"/>
    </row>
    <row r="122" spans="1:7" ht="0.6" customHeight="1">
      <c r="A122" s="19">
        <f t="shared" si="6"/>
        <v>0</v>
      </c>
      <c r="B122" s="19" t="e">
        <f t="shared" si="14"/>
        <v>#VALUE!</v>
      </c>
      <c r="C122" s="19" t="e">
        <f t="shared" si="15"/>
        <v>#VALUE!</v>
      </c>
      <c r="D122" s="19"/>
      <c r="E122" s="19"/>
      <c r="F122" s="19"/>
      <c r="G122" s="19"/>
    </row>
    <row r="123" spans="1:7" ht="0.6" customHeight="1">
      <c r="A123" s="19">
        <f t="shared" si="6"/>
        <v>0</v>
      </c>
      <c r="B123" s="19" t="e">
        <f t="shared" si="14"/>
        <v>#VALUE!</v>
      </c>
      <c r="C123" s="19" t="e">
        <f t="shared" si="15"/>
        <v>#VALUE!</v>
      </c>
      <c r="D123" s="19"/>
      <c r="E123" s="19"/>
      <c r="F123" s="19"/>
      <c r="G123" s="19"/>
    </row>
    <row r="124" spans="1:7" ht="0.6" customHeight="1">
      <c r="A124" s="19">
        <f t="shared" si="6"/>
        <v>0</v>
      </c>
      <c r="B124" s="19" t="e">
        <f t="shared" si="14"/>
        <v>#VALUE!</v>
      </c>
      <c r="C124" s="19" t="e">
        <f t="shared" si="15"/>
        <v>#VALUE!</v>
      </c>
      <c r="D124" s="19"/>
      <c r="E124" s="19"/>
      <c r="F124" s="19"/>
      <c r="G124" s="19"/>
    </row>
    <row r="125" spans="1:7" ht="0.6" customHeight="1">
      <c r="A125" s="19">
        <f t="shared" si="6"/>
        <v>0</v>
      </c>
      <c r="B125" s="19" t="e">
        <f t="shared" si="14"/>
        <v>#VALUE!</v>
      </c>
      <c r="C125" s="19" t="e">
        <f t="shared" si="15"/>
        <v>#VALUE!</v>
      </c>
      <c r="D125" s="19"/>
      <c r="E125" s="19"/>
      <c r="F125" s="19"/>
      <c r="G125" s="19"/>
    </row>
    <row r="126" spans="1:7" ht="0.6" customHeight="1">
      <c r="A126" s="19">
        <f t="shared" si="6"/>
        <v>0</v>
      </c>
      <c r="B126" s="19" t="e">
        <f t="shared" si="14"/>
        <v>#VALUE!</v>
      </c>
      <c r="C126" s="19" t="e">
        <f t="shared" si="15"/>
        <v>#VALUE!</v>
      </c>
      <c r="D126" s="19"/>
      <c r="E126" s="19"/>
      <c r="F126" s="19"/>
      <c r="G126" s="19"/>
    </row>
    <row r="127" spans="1:7" ht="0.6" customHeight="1">
      <c r="A127" s="19">
        <f t="shared" si="6"/>
        <v>0</v>
      </c>
      <c r="B127" s="19" t="e">
        <f t="shared" si="14"/>
        <v>#VALUE!</v>
      </c>
      <c r="C127" s="19" t="e">
        <f t="shared" si="15"/>
        <v>#VALUE!</v>
      </c>
      <c r="D127" s="19"/>
      <c r="E127" s="19"/>
      <c r="F127" s="19"/>
      <c r="G127" s="19"/>
    </row>
    <row r="128" spans="1:7" ht="0.6" customHeight="1">
      <c r="A128" s="19">
        <f t="shared" si="6"/>
        <v>0</v>
      </c>
      <c r="B128" s="19" t="e">
        <f t="shared" si="14"/>
        <v>#VALUE!</v>
      </c>
      <c r="C128" s="19" t="e">
        <f t="shared" si="15"/>
        <v>#VALUE!</v>
      </c>
      <c r="D128" s="19"/>
      <c r="E128" s="19"/>
      <c r="F128" s="19"/>
      <c r="G128" s="19"/>
    </row>
    <row r="129" spans="1:113" ht="0.6" customHeight="1">
      <c r="A129" s="19">
        <f t="shared" si="6"/>
        <v>0</v>
      </c>
      <c r="B129" s="19" t="e">
        <f t="shared" si="14"/>
        <v>#VALUE!</v>
      </c>
      <c r="C129" s="19" t="e">
        <f t="shared" si="15"/>
        <v>#VALUE!</v>
      </c>
      <c r="D129" s="19"/>
      <c r="E129" s="19"/>
      <c r="F129" s="19"/>
      <c r="G129" s="19"/>
    </row>
    <row r="130" spans="1:113" ht="0.6" customHeight="1">
      <c r="A130" s="19">
        <f t="shared" si="6"/>
        <v>0</v>
      </c>
      <c r="B130" s="19" t="e">
        <f t="shared" si="14"/>
        <v>#VALUE!</v>
      </c>
      <c r="C130" s="19" t="e">
        <f t="shared" si="15"/>
        <v>#VALUE!</v>
      </c>
      <c r="D130" s="19"/>
      <c r="E130" s="19"/>
      <c r="F130" s="19"/>
      <c r="G130" s="19"/>
    </row>
    <row r="131" spans="1:113" ht="0.6" customHeight="1">
      <c r="A131" s="19">
        <f t="shared" si="6"/>
        <v>0</v>
      </c>
      <c r="B131" s="19" t="e">
        <f t="shared" si="14"/>
        <v>#VALUE!</v>
      </c>
      <c r="C131" s="19" t="e">
        <f t="shared" si="15"/>
        <v>#VALUE!</v>
      </c>
      <c r="D131" s="19"/>
      <c r="E131" s="19"/>
      <c r="F131" s="19"/>
      <c r="G131" s="19"/>
    </row>
    <row r="132" spans="1:113" ht="0.6" customHeight="1">
      <c r="A132" s="19">
        <f t="shared" si="6"/>
        <v>0</v>
      </c>
      <c r="B132" s="19" t="e">
        <f t="shared" si="14"/>
        <v>#VALUE!</v>
      </c>
      <c r="C132" s="19" t="e">
        <f t="shared" si="15"/>
        <v>#VALUE!</v>
      </c>
      <c r="D132" s="19"/>
      <c r="E132" s="19"/>
      <c r="F132" s="19"/>
      <c r="G132" s="19"/>
    </row>
    <row r="133" spans="1:113" ht="0.6" customHeight="1">
      <c r="A133" s="19">
        <f t="shared" si="6"/>
        <v>0</v>
      </c>
      <c r="B133" s="19" t="e">
        <f t="shared" si="14"/>
        <v>#VALUE!</v>
      </c>
      <c r="C133" s="19" t="e">
        <f t="shared" si="15"/>
        <v>#VALUE!</v>
      </c>
      <c r="D133" s="19"/>
      <c r="E133" s="19"/>
      <c r="F133" s="19"/>
      <c r="G133" s="19"/>
    </row>
    <row r="134" spans="1:113" ht="0.6" customHeight="1">
      <c r="A134" s="19">
        <f t="shared" si="6"/>
        <v>0</v>
      </c>
      <c r="B134" s="19" t="e">
        <f t="shared" si="14"/>
        <v>#VALUE!</v>
      </c>
      <c r="C134" s="19" t="e">
        <f t="shared" si="15"/>
        <v>#VALUE!</v>
      </c>
      <c r="D134" s="19"/>
      <c r="E134" s="19"/>
      <c r="F134" s="19"/>
      <c r="G134" s="19"/>
    </row>
    <row r="135" spans="1:113" ht="0.6" customHeight="1">
      <c r="A135" s="19">
        <f t="shared" si="6"/>
        <v>0</v>
      </c>
      <c r="B135" s="19" t="e">
        <f t="shared" ref="B135:B139" si="16">E68+1</f>
        <v>#VALUE!</v>
      </c>
      <c r="C135" s="19" t="e">
        <f t="shared" ref="C135:C139" si="17">F68+1</f>
        <v>#VALUE!</v>
      </c>
      <c r="D135" s="19"/>
      <c r="E135" s="19"/>
      <c r="F135" s="19"/>
      <c r="G135" s="19"/>
    </row>
    <row r="136" spans="1:113" ht="0.6" customHeight="1">
      <c r="A136" s="19">
        <f t="shared" si="6"/>
        <v>0</v>
      </c>
      <c r="B136" s="19" t="e">
        <f t="shared" si="16"/>
        <v>#VALUE!</v>
      </c>
      <c r="C136" s="19" t="e">
        <f t="shared" si="17"/>
        <v>#VALUE!</v>
      </c>
      <c r="D136" s="19"/>
      <c r="E136" s="19"/>
      <c r="F136" s="19"/>
      <c r="G136" s="19"/>
    </row>
    <row r="137" spans="1:113" ht="0.6" customHeight="1">
      <c r="A137" s="19">
        <f t="shared" si="6"/>
        <v>0</v>
      </c>
      <c r="B137" s="19" t="e">
        <f t="shared" si="16"/>
        <v>#VALUE!</v>
      </c>
      <c r="C137" s="19" t="e">
        <f t="shared" si="17"/>
        <v>#VALUE!</v>
      </c>
      <c r="D137" s="19"/>
      <c r="E137" s="19"/>
      <c r="F137" s="19"/>
      <c r="G137" s="19"/>
    </row>
    <row r="138" spans="1:113" ht="0.6" customHeight="1">
      <c r="A138" s="19">
        <f t="shared" si="6"/>
        <v>0</v>
      </c>
      <c r="B138" s="19" t="e">
        <f t="shared" si="16"/>
        <v>#VALUE!</v>
      </c>
      <c r="C138" s="19" t="e">
        <f t="shared" si="17"/>
        <v>#VALUE!</v>
      </c>
      <c r="D138" s="19"/>
      <c r="E138" s="19"/>
      <c r="F138" s="19"/>
      <c r="G138" s="19"/>
    </row>
    <row r="139" spans="1:113" ht="0.6" customHeight="1">
      <c r="A139" s="19">
        <f t="shared" si="6"/>
        <v>0</v>
      </c>
      <c r="B139" s="19" t="e">
        <f t="shared" si="16"/>
        <v>#VALUE!</v>
      </c>
      <c r="C139" s="19" t="e">
        <f t="shared" si="17"/>
        <v>#VALUE!</v>
      </c>
    </row>
    <row r="140" spans="1:113" s="14" customFormat="1" ht="0.6" customHeight="1">
      <c r="E140" s="13" t="s">
        <v>10</v>
      </c>
    </row>
    <row r="141" spans="1:113" s="14" customFormat="1" ht="0.6" customHeight="1">
      <c r="E141" s="13" t="s">
        <v>11</v>
      </c>
      <c r="F141" s="14" t="s">
        <v>12</v>
      </c>
      <c r="H141" s="14" t="s">
        <v>13</v>
      </c>
      <c r="J141" s="14" t="s">
        <v>14</v>
      </c>
      <c r="L141" s="14" t="s">
        <v>15</v>
      </c>
      <c r="N141" s="14" t="s">
        <v>16</v>
      </c>
      <c r="P141" s="14" t="s">
        <v>17</v>
      </c>
      <c r="R141" s="14" t="s">
        <v>18</v>
      </c>
      <c r="T141" s="14" t="s">
        <v>19</v>
      </c>
      <c r="V141" s="14" t="s">
        <v>20</v>
      </c>
      <c r="X141" s="14" t="s">
        <v>21</v>
      </c>
      <c r="Z141" s="14" t="s">
        <v>22</v>
      </c>
      <c r="AB141" s="14" t="s">
        <v>23</v>
      </c>
      <c r="AD141" s="14" t="s">
        <v>24</v>
      </c>
      <c r="AF141" s="14" t="s">
        <v>25</v>
      </c>
      <c r="AH141" s="14" t="s">
        <v>26</v>
      </c>
      <c r="AJ141" s="14" t="s">
        <v>27</v>
      </c>
      <c r="AL141" s="14" t="s">
        <v>28</v>
      </c>
      <c r="AN141" s="14" t="s">
        <v>29</v>
      </c>
      <c r="AP141" s="14" t="s">
        <v>30</v>
      </c>
      <c r="AR141" s="14" t="s">
        <v>31</v>
      </c>
      <c r="AT141" s="14" t="s">
        <v>32</v>
      </c>
      <c r="AV141" s="14" t="s">
        <v>33</v>
      </c>
      <c r="AX141" s="14" t="s">
        <v>34</v>
      </c>
      <c r="AZ141" s="14" t="s">
        <v>35</v>
      </c>
      <c r="BB141" s="14" t="s">
        <v>36</v>
      </c>
      <c r="BD141" s="14" t="s">
        <v>44</v>
      </c>
      <c r="BF141" s="14" t="s">
        <v>45</v>
      </c>
      <c r="BH141" s="14" t="s">
        <v>46</v>
      </c>
      <c r="BJ141" s="14" t="s">
        <v>47</v>
      </c>
      <c r="BL141" s="14" t="s">
        <v>37</v>
      </c>
      <c r="BN141" s="14" t="s">
        <v>61</v>
      </c>
      <c r="BP141" s="14" t="s">
        <v>62</v>
      </c>
      <c r="BR141" s="14" t="s">
        <v>63</v>
      </c>
      <c r="BT141" s="14" t="s">
        <v>64</v>
      </c>
      <c r="BV141" s="14" t="s">
        <v>38</v>
      </c>
      <c r="BX141" s="14" t="s">
        <v>48</v>
      </c>
      <c r="BZ141" s="14" t="s">
        <v>49</v>
      </c>
      <c r="CB141" s="14" t="s">
        <v>50</v>
      </c>
      <c r="CD141" s="14" t="s">
        <v>51</v>
      </c>
      <c r="CF141" s="14" t="s">
        <v>39</v>
      </c>
      <c r="CH141" s="14" t="s">
        <v>52</v>
      </c>
      <c r="CJ141" s="14" t="s">
        <v>53</v>
      </c>
      <c r="CL141" s="14" t="s">
        <v>54</v>
      </c>
      <c r="CN141" s="14" t="s">
        <v>55</v>
      </c>
      <c r="CP141" s="14" t="s">
        <v>40</v>
      </c>
      <c r="CR141" s="14" t="s">
        <v>56</v>
      </c>
      <c r="CT141" s="14" t="s">
        <v>57</v>
      </c>
      <c r="CV141" s="14" t="s">
        <v>58</v>
      </c>
      <c r="CX141" s="14" t="s">
        <v>59</v>
      </c>
      <c r="CZ141" s="14" t="s">
        <v>41</v>
      </c>
      <c r="DB141" s="14" t="s">
        <v>60</v>
      </c>
      <c r="DD141" s="14" t="s">
        <v>42</v>
      </c>
      <c r="DF141" s="14" t="s">
        <v>65</v>
      </c>
      <c r="DH141" s="14" t="s">
        <v>43</v>
      </c>
    </row>
    <row r="142" spans="1:113" s="14" customFormat="1" ht="0.6" customHeight="1">
      <c r="E142" s="13" t="s">
        <v>7</v>
      </c>
      <c r="F142" s="14">
        <v>1.1000000000000001</v>
      </c>
      <c r="G142" s="14">
        <f>F142</f>
        <v>1.1000000000000001</v>
      </c>
      <c r="H142" s="14">
        <v>1.2</v>
      </c>
      <c r="I142" s="14">
        <f>H142</f>
        <v>1.2</v>
      </c>
      <c r="J142" s="14">
        <v>1.3</v>
      </c>
      <c r="K142" s="14">
        <f>J142</f>
        <v>1.3</v>
      </c>
      <c r="L142" s="14">
        <v>1.4</v>
      </c>
      <c r="M142" s="14">
        <f>L142</f>
        <v>1.4</v>
      </c>
      <c r="N142" s="14">
        <v>1.5</v>
      </c>
      <c r="O142" s="14">
        <f>N142</f>
        <v>1.5</v>
      </c>
      <c r="P142" s="14">
        <v>1.6</v>
      </c>
      <c r="Q142" s="14">
        <f>P142</f>
        <v>1.6</v>
      </c>
      <c r="R142" s="14">
        <v>1.7</v>
      </c>
      <c r="S142" s="14">
        <f>R142</f>
        <v>1.7</v>
      </c>
      <c r="T142" s="14">
        <v>1.8</v>
      </c>
      <c r="U142" s="14">
        <f>T142</f>
        <v>1.8</v>
      </c>
      <c r="V142" s="14">
        <v>1.9</v>
      </c>
      <c r="W142" s="14">
        <f>V142</f>
        <v>1.9</v>
      </c>
      <c r="X142" s="14">
        <v>2</v>
      </c>
      <c r="Y142" s="14">
        <f>X142</f>
        <v>2</v>
      </c>
      <c r="Z142" s="14">
        <v>2.1</v>
      </c>
      <c r="AA142" s="14">
        <f>Z142</f>
        <v>2.1</v>
      </c>
      <c r="AB142" s="14">
        <v>2.2000000000000002</v>
      </c>
      <c r="AC142" s="14">
        <f>AB142</f>
        <v>2.2000000000000002</v>
      </c>
      <c r="AD142" s="14">
        <v>2.2999999999999998</v>
      </c>
      <c r="AE142" s="14">
        <f>AD142</f>
        <v>2.2999999999999998</v>
      </c>
      <c r="AF142" s="14">
        <v>2.4</v>
      </c>
      <c r="AG142" s="14">
        <f>AF142</f>
        <v>2.4</v>
      </c>
      <c r="AH142" s="14">
        <v>2.5</v>
      </c>
      <c r="AI142" s="14">
        <f>AH142</f>
        <v>2.5</v>
      </c>
      <c r="AJ142" s="14">
        <v>2.6</v>
      </c>
      <c r="AK142" s="14">
        <f>AJ142</f>
        <v>2.6</v>
      </c>
      <c r="AL142" s="14">
        <v>2.7</v>
      </c>
      <c r="AM142" s="14">
        <f>AL142</f>
        <v>2.7</v>
      </c>
      <c r="AN142" s="14">
        <v>2.8</v>
      </c>
      <c r="AO142" s="14">
        <f>AN142</f>
        <v>2.8</v>
      </c>
      <c r="AP142" s="14">
        <v>2.9</v>
      </c>
      <c r="AQ142" s="14">
        <f>AP142</f>
        <v>2.9</v>
      </c>
      <c r="AR142" s="14">
        <v>3</v>
      </c>
      <c r="AS142" s="14">
        <f>AR142</f>
        <v>3</v>
      </c>
      <c r="AT142" s="14">
        <v>3.2</v>
      </c>
      <c r="AU142" s="14">
        <f>AT142</f>
        <v>3.2</v>
      </c>
      <c r="AV142" s="14">
        <v>3.4</v>
      </c>
      <c r="AW142" s="14">
        <f>AV142</f>
        <v>3.4</v>
      </c>
      <c r="AX142" s="14">
        <v>3.6</v>
      </c>
      <c r="AY142" s="14">
        <f>AX142</f>
        <v>3.6</v>
      </c>
      <c r="AZ142" s="14">
        <v>3.8</v>
      </c>
      <c r="BA142" s="14">
        <f>AZ142</f>
        <v>3.8</v>
      </c>
      <c r="BB142" s="14">
        <v>4</v>
      </c>
      <c r="BC142" s="14">
        <f>BB142</f>
        <v>4</v>
      </c>
      <c r="BD142" s="14">
        <v>4.2</v>
      </c>
      <c r="BE142" s="14">
        <f>BD142</f>
        <v>4.2</v>
      </c>
      <c r="BF142" s="14">
        <v>4.4000000000000004</v>
      </c>
      <c r="BG142" s="14">
        <f>BF142</f>
        <v>4.4000000000000004</v>
      </c>
      <c r="BH142" s="14">
        <v>4.5999999999999996</v>
      </c>
      <c r="BI142" s="14">
        <f>BH142</f>
        <v>4.5999999999999996</v>
      </c>
      <c r="BJ142" s="14">
        <v>4.8</v>
      </c>
      <c r="BK142" s="14">
        <f>BJ142</f>
        <v>4.8</v>
      </c>
      <c r="BL142" s="14">
        <v>5</v>
      </c>
      <c r="BM142" s="14">
        <f>BL142</f>
        <v>5</v>
      </c>
      <c r="BN142" s="14">
        <v>5.2</v>
      </c>
      <c r="BO142" s="14">
        <f>BN142</f>
        <v>5.2</v>
      </c>
      <c r="BP142" s="14">
        <v>5.4</v>
      </c>
      <c r="BQ142" s="14">
        <f>BP142</f>
        <v>5.4</v>
      </c>
      <c r="BR142" s="14">
        <v>5.6</v>
      </c>
      <c r="BS142" s="14">
        <f>BR142</f>
        <v>5.6</v>
      </c>
      <c r="BT142" s="14">
        <v>5.8</v>
      </c>
      <c r="BU142" s="14">
        <f>BT142</f>
        <v>5.8</v>
      </c>
      <c r="BV142" s="14">
        <v>6</v>
      </c>
      <c r="BW142" s="14">
        <f>BV142</f>
        <v>6</v>
      </c>
      <c r="BX142" s="14">
        <v>6.2</v>
      </c>
      <c r="BY142" s="14">
        <f>BX142</f>
        <v>6.2</v>
      </c>
      <c r="BZ142" s="14">
        <v>6.4</v>
      </c>
      <c r="CA142" s="14">
        <f>BZ142</f>
        <v>6.4</v>
      </c>
      <c r="CB142" s="14">
        <v>6.6</v>
      </c>
      <c r="CC142" s="14">
        <f>CB142</f>
        <v>6.6</v>
      </c>
      <c r="CD142" s="14">
        <v>6.8</v>
      </c>
      <c r="CE142" s="14">
        <f>CD142</f>
        <v>6.8</v>
      </c>
      <c r="CF142" s="14">
        <v>7</v>
      </c>
      <c r="CG142" s="14">
        <f>CF142</f>
        <v>7</v>
      </c>
      <c r="CH142" s="14">
        <v>7.2</v>
      </c>
      <c r="CI142" s="14">
        <f>CH142</f>
        <v>7.2</v>
      </c>
      <c r="CJ142" s="14">
        <v>7.4</v>
      </c>
      <c r="CK142" s="14">
        <f>CJ142</f>
        <v>7.4</v>
      </c>
      <c r="CL142" s="14">
        <v>7.6</v>
      </c>
      <c r="CM142" s="14">
        <f>CL142</f>
        <v>7.6</v>
      </c>
      <c r="CN142" s="14">
        <v>7.8</v>
      </c>
      <c r="CO142" s="14">
        <f>CN142</f>
        <v>7.8</v>
      </c>
      <c r="CP142" s="14">
        <v>8</v>
      </c>
      <c r="CQ142" s="14">
        <f>CP142</f>
        <v>8</v>
      </c>
      <c r="CR142" s="14">
        <v>8.1999999999999993</v>
      </c>
      <c r="CS142" s="14">
        <f>CR142</f>
        <v>8.1999999999999993</v>
      </c>
      <c r="CT142" s="14">
        <v>8.4</v>
      </c>
      <c r="CU142" s="14">
        <f>CT142</f>
        <v>8.4</v>
      </c>
      <c r="CV142" s="14">
        <v>8.6</v>
      </c>
      <c r="CW142" s="14">
        <f>CV142</f>
        <v>8.6</v>
      </c>
      <c r="CX142" s="14">
        <v>8.8000000000000007</v>
      </c>
      <c r="CY142" s="14">
        <f>CX142</f>
        <v>8.8000000000000007</v>
      </c>
      <c r="CZ142" s="14">
        <v>9</v>
      </c>
      <c r="DA142" s="14">
        <f>CZ142</f>
        <v>9</v>
      </c>
      <c r="DB142" s="14">
        <v>9.5</v>
      </c>
      <c r="DC142" s="14">
        <f>DB142</f>
        <v>9.5</v>
      </c>
      <c r="DD142" s="14">
        <v>10</v>
      </c>
      <c r="DE142" s="14">
        <f>DD142</f>
        <v>10</v>
      </c>
      <c r="DF142" s="14">
        <v>10.5</v>
      </c>
      <c r="DG142" s="14">
        <f>DF142</f>
        <v>10.5</v>
      </c>
      <c r="DH142" s="14">
        <v>11</v>
      </c>
      <c r="DI142" s="14">
        <f>DH142</f>
        <v>11</v>
      </c>
    </row>
    <row r="143" spans="1:113" s="14" customFormat="1" ht="0.6" customHeight="1">
      <c r="F143" s="14">
        <v>1</v>
      </c>
      <c r="G143" s="14">
        <v>11</v>
      </c>
      <c r="H143" s="14">
        <v>1</v>
      </c>
      <c r="I143" s="14">
        <v>11</v>
      </c>
      <c r="J143" s="14">
        <v>1</v>
      </c>
      <c r="K143" s="14">
        <v>11</v>
      </c>
      <c r="L143" s="14">
        <v>1</v>
      </c>
      <c r="M143" s="14">
        <v>11</v>
      </c>
      <c r="N143" s="14">
        <v>1</v>
      </c>
      <c r="O143" s="14">
        <v>11</v>
      </c>
      <c r="P143" s="14">
        <v>1</v>
      </c>
      <c r="Q143" s="14">
        <v>11</v>
      </c>
      <c r="R143" s="14">
        <v>1</v>
      </c>
      <c r="S143" s="14">
        <v>11</v>
      </c>
      <c r="T143" s="14">
        <v>1</v>
      </c>
      <c r="U143" s="14">
        <v>11</v>
      </c>
      <c r="V143" s="14">
        <v>1</v>
      </c>
      <c r="W143" s="14">
        <v>11</v>
      </c>
      <c r="X143" s="14">
        <v>1</v>
      </c>
      <c r="Y143" s="14">
        <v>11</v>
      </c>
      <c r="Z143" s="14">
        <v>1</v>
      </c>
      <c r="AA143" s="14">
        <v>11</v>
      </c>
      <c r="AB143" s="14">
        <v>1</v>
      </c>
      <c r="AC143" s="14">
        <v>11</v>
      </c>
      <c r="AD143" s="14">
        <v>1</v>
      </c>
      <c r="AE143" s="14">
        <v>11</v>
      </c>
      <c r="AF143" s="14">
        <v>1</v>
      </c>
      <c r="AG143" s="14">
        <v>11</v>
      </c>
      <c r="AH143" s="14">
        <v>1</v>
      </c>
      <c r="AI143" s="14">
        <v>11</v>
      </c>
      <c r="AJ143" s="14">
        <v>1</v>
      </c>
      <c r="AK143" s="14">
        <v>11</v>
      </c>
      <c r="AL143" s="14">
        <v>1</v>
      </c>
      <c r="AM143" s="14">
        <v>11</v>
      </c>
      <c r="AN143" s="14">
        <v>1</v>
      </c>
      <c r="AO143" s="14">
        <v>11</v>
      </c>
      <c r="AP143" s="14">
        <v>1</v>
      </c>
      <c r="AQ143" s="14">
        <v>11</v>
      </c>
      <c r="AR143" s="14">
        <v>1</v>
      </c>
      <c r="AS143" s="14">
        <v>11</v>
      </c>
      <c r="AT143" s="14">
        <v>1</v>
      </c>
      <c r="AU143" s="14">
        <v>11</v>
      </c>
      <c r="AV143" s="14">
        <v>1</v>
      </c>
      <c r="AW143" s="14">
        <v>11</v>
      </c>
      <c r="AX143" s="14">
        <v>1</v>
      </c>
      <c r="AY143" s="14">
        <v>11</v>
      </c>
      <c r="AZ143" s="14">
        <v>1</v>
      </c>
      <c r="BA143" s="14">
        <v>11</v>
      </c>
      <c r="BB143" s="14">
        <v>1</v>
      </c>
      <c r="BC143" s="14">
        <v>11</v>
      </c>
      <c r="BD143" s="14">
        <v>1</v>
      </c>
      <c r="BE143" s="14">
        <v>11</v>
      </c>
      <c r="BF143" s="14">
        <v>1</v>
      </c>
      <c r="BG143" s="14">
        <v>11</v>
      </c>
      <c r="BH143" s="14">
        <v>1</v>
      </c>
      <c r="BI143" s="14">
        <v>11</v>
      </c>
      <c r="BJ143" s="14">
        <v>1</v>
      </c>
      <c r="BK143" s="14">
        <v>11</v>
      </c>
      <c r="BL143" s="14">
        <v>1</v>
      </c>
      <c r="BM143" s="14">
        <v>11</v>
      </c>
      <c r="BN143" s="14">
        <v>1</v>
      </c>
      <c r="BO143" s="14">
        <v>11</v>
      </c>
      <c r="BP143" s="14">
        <v>1</v>
      </c>
      <c r="BQ143" s="14">
        <v>11</v>
      </c>
      <c r="BR143" s="14">
        <v>1</v>
      </c>
      <c r="BS143" s="14">
        <v>11</v>
      </c>
      <c r="BT143" s="14">
        <v>1</v>
      </c>
      <c r="BU143" s="14">
        <v>11</v>
      </c>
      <c r="BV143" s="14">
        <v>1</v>
      </c>
      <c r="BW143" s="14">
        <v>11</v>
      </c>
      <c r="BX143" s="14">
        <v>1</v>
      </c>
      <c r="BY143" s="14">
        <v>11</v>
      </c>
      <c r="BZ143" s="14">
        <v>1</v>
      </c>
      <c r="CA143" s="14">
        <v>11</v>
      </c>
      <c r="CB143" s="14">
        <v>1</v>
      </c>
      <c r="CC143" s="14">
        <v>11</v>
      </c>
      <c r="CD143" s="14">
        <v>1</v>
      </c>
      <c r="CE143" s="14">
        <v>11</v>
      </c>
      <c r="CF143" s="14">
        <v>1</v>
      </c>
      <c r="CG143" s="14">
        <v>11</v>
      </c>
      <c r="CH143" s="14">
        <v>1</v>
      </c>
      <c r="CI143" s="14">
        <v>11</v>
      </c>
      <c r="CJ143" s="14">
        <v>1</v>
      </c>
      <c r="CK143" s="14">
        <v>11</v>
      </c>
      <c r="CL143" s="14">
        <v>1</v>
      </c>
      <c r="CM143" s="14">
        <v>11</v>
      </c>
      <c r="CN143" s="14">
        <v>1</v>
      </c>
      <c r="CO143" s="14">
        <v>11</v>
      </c>
      <c r="CP143" s="14">
        <v>1</v>
      </c>
      <c r="CQ143" s="14">
        <v>11</v>
      </c>
      <c r="CR143" s="14">
        <v>1</v>
      </c>
      <c r="CS143" s="14">
        <v>11</v>
      </c>
      <c r="CT143" s="14">
        <v>1</v>
      </c>
      <c r="CU143" s="14">
        <v>11</v>
      </c>
      <c r="CV143" s="14">
        <v>1</v>
      </c>
      <c r="CW143" s="14">
        <v>11</v>
      </c>
      <c r="CX143" s="14">
        <v>1</v>
      </c>
      <c r="CY143" s="14">
        <v>11</v>
      </c>
      <c r="CZ143" s="14">
        <v>1</v>
      </c>
      <c r="DA143" s="14">
        <v>11</v>
      </c>
      <c r="DB143" s="14">
        <v>1</v>
      </c>
      <c r="DC143" s="14">
        <v>11</v>
      </c>
      <c r="DD143" s="14">
        <v>1</v>
      </c>
      <c r="DE143" s="14">
        <v>11</v>
      </c>
      <c r="DF143" s="14">
        <v>1</v>
      </c>
      <c r="DG143" s="14">
        <v>11</v>
      </c>
      <c r="DH143" s="14">
        <v>1</v>
      </c>
      <c r="DI143" s="14">
        <v>11</v>
      </c>
    </row>
    <row r="144" spans="1:113" s="14" customFormat="1" ht="0.6" customHeight="1">
      <c r="E144" s="13" t="s">
        <v>66</v>
      </c>
      <c r="F144" s="14" t="s">
        <v>67</v>
      </c>
      <c r="H144" s="14" t="s">
        <v>68</v>
      </c>
      <c r="J144" s="14" t="s">
        <v>69</v>
      </c>
      <c r="L144" s="14" t="s">
        <v>70</v>
      </c>
      <c r="N144" s="14" t="s">
        <v>71</v>
      </c>
      <c r="P144" s="14" t="s">
        <v>72</v>
      </c>
      <c r="R144" s="14" t="s">
        <v>73</v>
      </c>
      <c r="T144" s="14" t="s">
        <v>74</v>
      </c>
      <c r="V144" s="14" t="s">
        <v>75</v>
      </c>
      <c r="X144" s="14" t="s">
        <v>76</v>
      </c>
      <c r="Z144" s="14" t="s">
        <v>77</v>
      </c>
      <c r="AB144" s="14" t="s">
        <v>78</v>
      </c>
      <c r="AD144" s="14" t="s">
        <v>79</v>
      </c>
      <c r="AF144" s="14" t="s">
        <v>80</v>
      </c>
      <c r="AH144" s="14" t="s">
        <v>81</v>
      </c>
      <c r="AJ144" s="14" t="s">
        <v>82</v>
      </c>
      <c r="AL144" s="14" t="s">
        <v>83</v>
      </c>
      <c r="AN144" s="14" t="s">
        <v>84</v>
      </c>
      <c r="AP144" s="14" t="s">
        <v>85</v>
      </c>
      <c r="AR144" s="14" t="s">
        <v>86</v>
      </c>
      <c r="AT144" s="14" t="s">
        <v>87</v>
      </c>
      <c r="AV144" s="14" t="s">
        <v>88</v>
      </c>
      <c r="AX144" s="14" t="s">
        <v>89</v>
      </c>
      <c r="AZ144" s="14" t="s">
        <v>90</v>
      </c>
      <c r="BB144" s="14" t="s">
        <v>91</v>
      </c>
      <c r="BD144" s="14" t="s">
        <v>92</v>
      </c>
      <c r="BF144" s="14" t="s">
        <v>93</v>
      </c>
      <c r="BH144" s="14" t="s">
        <v>94</v>
      </c>
      <c r="BJ144" s="14" t="s">
        <v>95</v>
      </c>
      <c r="BL144" s="14" t="s">
        <v>96</v>
      </c>
      <c r="BN144" s="14" t="s">
        <v>97</v>
      </c>
      <c r="BP144" s="14" t="s">
        <v>98</v>
      </c>
      <c r="BR144" s="14" t="s">
        <v>99</v>
      </c>
      <c r="BT144" s="14" t="s">
        <v>100</v>
      </c>
      <c r="BV144" s="14" t="s">
        <v>101</v>
      </c>
      <c r="BX144" s="14" t="s">
        <v>102</v>
      </c>
      <c r="BZ144" s="14" t="s">
        <v>103</v>
      </c>
      <c r="CB144" s="14" t="s">
        <v>104</v>
      </c>
      <c r="CD144" s="14" t="s">
        <v>105</v>
      </c>
      <c r="CF144" s="14" t="s">
        <v>106</v>
      </c>
      <c r="CH144" s="14" t="s">
        <v>107</v>
      </c>
      <c r="CJ144" s="14" t="s">
        <v>108</v>
      </c>
      <c r="CL144" s="14" t="s">
        <v>109</v>
      </c>
      <c r="CN144" s="14" t="s">
        <v>110</v>
      </c>
      <c r="CP144" s="14" t="s">
        <v>111</v>
      </c>
      <c r="CR144" s="14" t="s">
        <v>112</v>
      </c>
      <c r="CT144" s="14" t="s">
        <v>113</v>
      </c>
      <c r="CV144" s="14" t="s">
        <v>114</v>
      </c>
      <c r="CX144" s="14" t="s">
        <v>115</v>
      </c>
      <c r="CZ144" s="14" t="s">
        <v>116</v>
      </c>
      <c r="DB144" s="14" t="s">
        <v>117</v>
      </c>
      <c r="DD144" s="14" t="s">
        <v>118</v>
      </c>
      <c r="DF144" s="14" t="s">
        <v>119</v>
      </c>
      <c r="DH144" s="14" t="s">
        <v>120</v>
      </c>
    </row>
    <row r="145" spans="5:154" s="14" customFormat="1" ht="0.6" customHeight="1">
      <c r="E145" s="13" t="s">
        <v>8</v>
      </c>
      <c r="F145" s="14">
        <v>1</v>
      </c>
      <c r="G145" s="14">
        <v>11</v>
      </c>
      <c r="H145" s="14">
        <v>1</v>
      </c>
      <c r="I145" s="14">
        <v>11</v>
      </c>
      <c r="J145" s="14">
        <v>1</v>
      </c>
      <c r="K145" s="14">
        <v>11</v>
      </c>
      <c r="L145" s="14">
        <v>1</v>
      </c>
      <c r="M145" s="14">
        <v>11</v>
      </c>
      <c r="N145" s="14">
        <v>1</v>
      </c>
      <c r="O145" s="14">
        <v>11</v>
      </c>
      <c r="P145" s="14">
        <v>1</v>
      </c>
      <c r="Q145" s="14">
        <v>11</v>
      </c>
      <c r="R145" s="14">
        <v>1</v>
      </c>
      <c r="S145" s="14">
        <v>11</v>
      </c>
      <c r="T145" s="14">
        <v>1</v>
      </c>
      <c r="U145" s="14">
        <v>11</v>
      </c>
      <c r="V145" s="14">
        <v>1</v>
      </c>
      <c r="W145" s="14">
        <v>11</v>
      </c>
      <c r="X145" s="14">
        <v>1</v>
      </c>
      <c r="Y145" s="14">
        <v>11</v>
      </c>
      <c r="Z145" s="14">
        <v>1</v>
      </c>
      <c r="AA145" s="14">
        <v>11</v>
      </c>
      <c r="AB145" s="14">
        <v>1</v>
      </c>
      <c r="AC145" s="14">
        <v>11</v>
      </c>
      <c r="AD145" s="14">
        <v>1</v>
      </c>
      <c r="AE145" s="14">
        <v>11</v>
      </c>
      <c r="AF145" s="14">
        <v>1</v>
      </c>
      <c r="AG145" s="14">
        <v>11</v>
      </c>
      <c r="AH145" s="14">
        <v>1</v>
      </c>
      <c r="AI145" s="14">
        <v>11</v>
      </c>
      <c r="AJ145" s="14">
        <v>1</v>
      </c>
      <c r="AK145" s="14">
        <v>11</v>
      </c>
      <c r="AL145" s="14">
        <v>1</v>
      </c>
      <c r="AM145" s="14">
        <v>11</v>
      </c>
      <c r="AN145" s="14">
        <v>1</v>
      </c>
      <c r="AO145" s="14">
        <v>11</v>
      </c>
      <c r="AP145" s="14">
        <v>1</v>
      </c>
      <c r="AQ145" s="14">
        <v>11</v>
      </c>
      <c r="AR145" s="14">
        <v>1</v>
      </c>
      <c r="AS145" s="14">
        <v>11</v>
      </c>
      <c r="AT145" s="14">
        <v>1</v>
      </c>
      <c r="AU145" s="14">
        <v>11</v>
      </c>
      <c r="AV145" s="14">
        <v>1</v>
      </c>
      <c r="AW145" s="14">
        <v>11</v>
      </c>
      <c r="AX145" s="14">
        <v>1</v>
      </c>
      <c r="AY145" s="14">
        <v>11</v>
      </c>
      <c r="AZ145" s="14">
        <v>1</v>
      </c>
      <c r="BA145" s="14">
        <v>11</v>
      </c>
      <c r="BB145" s="14">
        <v>1</v>
      </c>
      <c r="BC145" s="14">
        <v>11</v>
      </c>
      <c r="BD145" s="14">
        <v>1</v>
      </c>
      <c r="BE145" s="14">
        <v>11</v>
      </c>
      <c r="BF145" s="14">
        <v>1</v>
      </c>
      <c r="BG145" s="14">
        <v>11</v>
      </c>
      <c r="BH145" s="14">
        <v>1</v>
      </c>
      <c r="BI145" s="14">
        <v>11</v>
      </c>
      <c r="BJ145" s="14">
        <v>1</v>
      </c>
      <c r="BK145" s="14">
        <v>11</v>
      </c>
      <c r="BL145" s="14">
        <v>1</v>
      </c>
      <c r="BM145" s="14">
        <v>11</v>
      </c>
      <c r="BN145" s="14">
        <v>1</v>
      </c>
      <c r="BO145" s="14">
        <v>11</v>
      </c>
      <c r="BP145" s="14">
        <v>1</v>
      </c>
      <c r="BQ145" s="14">
        <v>11</v>
      </c>
      <c r="BR145" s="14">
        <v>1</v>
      </c>
      <c r="BS145" s="14">
        <v>11</v>
      </c>
      <c r="BT145" s="14">
        <v>1</v>
      </c>
      <c r="BU145" s="14">
        <v>11</v>
      </c>
      <c r="BV145" s="14">
        <v>1</v>
      </c>
      <c r="BW145" s="14">
        <v>11</v>
      </c>
      <c r="BX145" s="14">
        <v>1</v>
      </c>
      <c r="BY145" s="14">
        <v>11</v>
      </c>
      <c r="BZ145" s="14">
        <v>1</v>
      </c>
      <c r="CA145" s="14">
        <v>11</v>
      </c>
      <c r="CB145" s="14">
        <v>1</v>
      </c>
      <c r="CC145" s="14">
        <v>11</v>
      </c>
      <c r="CD145" s="14">
        <v>1</v>
      </c>
      <c r="CE145" s="14">
        <v>11</v>
      </c>
      <c r="CF145" s="14">
        <v>1</v>
      </c>
      <c r="CG145" s="14">
        <v>11</v>
      </c>
      <c r="CH145" s="14">
        <v>1</v>
      </c>
      <c r="CI145" s="14">
        <v>11</v>
      </c>
      <c r="CJ145" s="14">
        <v>1</v>
      </c>
      <c r="CK145" s="14">
        <v>11</v>
      </c>
      <c r="CL145" s="14">
        <v>1</v>
      </c>
      <c r="CM145" s="14">
        <v>11</v>
      </c>
      <c r="CN145" s="14">
        <v>1</v>
      </c>
      <c r="CO145" s="14">
        <v>11</v>
      </c>
      <c r="CP145" s="14">
        <v>1</v>
      </c>
      <c r="CQ145" s="14">
        <v>11</v>
      </c>
      <c r="CR145" s="14">
        <v>1</v>
      </c>
      <c r="CS145" s="14">
        <v>11</v>
      </c>
      <c r="CT145" s="14">
        <v>1</v>
      </c>
      <c r="CU145" s="14">
        <v>11</v>
      </c>
      <c r="CV145" s="14">
        <v>1</v>
      </c>
      <c r="CW145" s="14">
        <v>11</v>
      </c>
      <c r="CX145" s="14">
        <v>1</v>
      </c>
      <c r="CY145" s="14">
        <v>11</v>
      </c>
      <c r="CZ145" s="14">
        <v>1</v>
      </c>
      <c r="DA145" s="14">
        <v>11</v>
      </c>
      <c r="DB145" s="14">
        <v>1</v>
      </c>
      <c r="DC145" s="14">
        <v>11</v>
      </c>
      <c r="DD145" s="14">
        <v>1</v>
      </c>
      <c r="DE145" s="14">
        <v>11</v>
      </c>
      <c r="DF145" s="14">
        <v>1</v>
      </c>
      <c r="DG145" s="14">
        <v>11</v>
      </c>
      <c r="DH145" s="14">
        <v>1</v>
      </c>
      <c r="DI145" s="14">
        <v>11</v>
      </c>
    </row>
    <row r="146" spans="5:154" s="14" customFormat="1" ht="0.6" customHeight="1">
      <c r="F146" s="14">
        <v>1.1000000000000001</v>
      </c>
      <c r="G146" s="14">
        <f>F146</f>
        <v>1.1000000000000001</v>
      </c>
      <c r="H146" s="14">
        <v>1.2</v>
      </c>
      <c r="I146" s="14">
        <f>H146</f>
        <v>1.2</v>
      </c>
      <c r="J146" s="14">
        <v>1.3</v>
      </c>
      <c r="K146" s="14">
        <f>J146</f>
        <v>1.3</v>
      </c>
      <c r="L146" s="14">
        <v>1.4</v>
      </c>
      <c r="M146" s="14">
        <f>L146</f>
        <v>1.4</v>
      </c>
      <c r="N146" s="14">
        <v>1.5</v>
      </c>
      <c r="O146" s="14">
        <f>N146</f>
        <v>1.5</v>
      </c>
      <c r="P146" s="14">
        <v>1.6</v>
      </c>
      <c r="Q146" s="14">
        <f>P146</f>
        <v>1.6</v>
      </c>
      <c r="R146" s="14">
        <v>1.7</v>
      </c>
      <c r="S146" s="14">
        <f>R146</f>
        <v>1.7</v>
      </c>
      <c r="T146" s="14">
        <v>1.8</v>
      </c>
      <c r="U146" s="14">
        <f>T146</f>
        <v>1.8</v>
      </c>
      <c r="V146" s="14">
        <v>1.9</v>
      </c>
      <c r="W146" s="14">
        <f>V146</f>
        <v>1.9</v>
      </c>
      <c r="X146" s="14">
        <v>2</v>
      </c>
      <c r="Y146" s="14">
        <f>X146</f>
        <v>2</v>
      </c>
      <c r="Z146" s="14">
        <v>2.1</v>
      </c>
      <c r="AA146" s="14">
        <f>Z146</f>
        <v>2.1</v>
      </c>
      <c r="AB146" s="14">
        <v>2.2000000000000002</v>
      </c>
      <c r="AC146" s="14">
        <f>AB146</f>
        <v>2.2000000000000002</v>
      </c>
      <c r="AD146" s="14">
        <v>2.2999999999999998</v>
      </c>
      <c r="AE146" s="14">
        <f>AD146</f>
        <v>2.2999999999999998</v>
      </c>
      <c r="AF146" s="14">
        <v>2.4</v>
      </c>
      <c r="AG146" s="14">
        <f>AF146</f>
        <v>2.4</v>
      </c>
      <c r="AH146" s="14">
        <v>2.5</v>
      </c>
      <c r="AI146" s="14">
        <f>AH146</f>
        <v>2.5</v>
      </c>
      <c r="AJ146" s="14">
        <v>2.6</v>
      </c>
      <c r="AK146" s="14">
        <f>AJ146</f>
        <v>2.6</v>
      </c>
      <c r="AL146" s="14">
        <v>2.7</v>
      </c>
      <c r="AM146" s="14">
        <f>AL146</f>
        <v>2.7</v>
      </c>
      <c r="AN146" s="14">
        <v>2.8</v>
      </c>
      <c r="AO146" s="14">
        <f>AN146</f>
        <v>2.8</v>
      </c>
      <c r="AP146" s="14">
        <v>2.9</v>
      </c>
      <c r="AQ146" s="14">
        <f>AP146</f>
        <v>2.9</v>
      </c>
      <c r="AR146" s="14">
        <v>3</v>
      </c>
      <c r="AS146" s="14">
        <f>AR146</f>
        <v>3</v>
      </c>
      <c r="AT146" s="14">
        <v>3.2</v>
      </c>
      <c r="AU146" s="14">
        <f>AT146</f>
        <v>3.2</v>
      </c>
      <c r="AV146" s="14">
        <v>3.4</v>
      </c>
      <c r="AW146" s="14">
        <f>AV146</f>
        <v>3.4</v>
      </c>
      <c r="AX146" s="14">
        <v>3.6</v>
      </c>
      <c r="AY146" s="14">
        <f>AX146</f>
        <v>3.6</v>
      </c>
      <c r="AZ146" s="14">
        <v>3.8</v>
      </c>
      <c r="BA146" s="14">
        <f>AZ146</f>
        <v>3.8</v>
      </c>
      <c r="BB146" s="14">
        <v>4</v>
      </c>
      <c r="BC146" s="14">
        <f>BB146</f>
        <v>4</v>
      </c>
      <c r="BD146" s="14">
        <v>4.2</v>
      </c>
      <c r="BE146" s="14">
        <f>BD146</f>
        <v>4.2</v>
      </c>
      <c r="BF146" s="14">
        <v>4.4000000000000004</v>
      </c>
      <c r="BG146" s="14">
        <f>BF146</f>
        <v>4.4000000000000004</v>
      </c>
      <c r="BH146" s="14">
        <v>4.5999999999999996</v>
      </c>
      <c r="BI146" s="14">
        <f>BH146</f>
        <v>4.5999999999999996</v>
      </c>
      <c r="BJ146" s="14">
        <v>4.8</v>
      </c>
      <c r="BK146" s="14">
        <f>BJ146</f>
        <v>4.8</v>
      </c>
      <c r="BL146" s="14">
        <v>5</v>
      </c>
      <c r="BM146" s="14">
        <f>BL146</f>
        <v>5</v>
      </c>
      <c r="BN146" s="14">
        <v>5.2</v>
      </c>
      <c r="BO146" s="14">
        <f>BN146</f>
        <v>5.2</v>
      </c>
      <c r="BP146" s="14">
        <v>5.4</v>
      </c>
      <c r="BQ146" s="14">
        <f>BP146</f>
        <v>5.4</v>
      </c>
      <c r="BR146" s="14">
        <v>5.6</v>
      </c>
      <c r="BS146" s="14">
        <f>BR146</f>
        <v>5.6</v>
      </c>
      <c r="BT146" s="14">
        <v>5.8</v>
      </c>
      <c r="BU146" s="14">
        <f>BT146</f>
        <v>5.8</v>
      </c>
      <c r="BV146" s="14">
        <v>6</v>
      </c>
      <c r="BW146" s="14">
        <f>BV146</f>
        <v>6</v>
      </c>
      <c r="BX146" s="14">
        <v>6.2</v>
      </c>
      <c r="BY146" s="14">
        <f>BX146</f>
        <v>6.2</v>
      </c>
      <c r="BZ146" s="14">
        <v>6.4</v>
      </c>
      <c r="CA146" s="14">
        <f>BZ146</f>
        <v>6.4</v>
      </c>
      <c r="CB146" s="14">
        <v>6.6</v>
      </c>
      <c r="CC146" s="14">
        <f>CB146</f>
        <v>6.6</v>
      </c>
      <c r="CD146" s="14">
        <v>6.8</v>
      </c>
      <c r="CE146" s="14">
        <f>CD146</f>
        <v>6.8</v>
      </c>
      <c r="CF146" s="14">
        <v>7</v>
      </c>
      <c r="CG146" s="14">
        <f>CF146</f>
        <v>7</v>
      </c>
      <c r="CH146" s="14">
        <v>7.2</v>
      </c>
      <c r="CI146" s="14">
        <f>CH146</f>
        <v>7.2</v>
      </c>
      <c r="CJ146" s="14">
        <v>7.4</v>
      </c>
      <c r="CK146" s="14">
        <f>CJ146</f>
        <v>7.4</v>
      </c>
      <c r="CL146" s="14">
        <v>7.6</v>
      </c>
      <c r="CM146" s="14">
        <f>CL146</f>
        <v>7.6</v>
      </c>
      <c r="CN146" s="14">
        <v>7.8</v>
      </c>
      <c r="CO146" s="14">
        <f>CN146</f>
        <v>7.8</v>
      </c>
      <c r="CP146" s="14">
        <v>8</v>
      </c>
      <c r="CQ146" s="14">
        <f>CP146</f>
        <v>8</v>
      </c>
      <c r="CR146" s="14">
        <v>8.1999999999999993</v>
      </c>
      <c r="CS146" s="14">
        <f>CR146</f>
        <v>8.1999999999999993</v>
      </c>
      <c r="CT146" s="14">
        <v>8.4</v>
      </c>
      <c r="CU146" s="14">
        <f>CT146</f>
        <v>8.4</v>
      </c>
      <c r="CV146" s="14">
        <v>8.6</v>
      </c>
      <c r="CW146" s="14">
        <f>CV146</f>
        <v>8.6</v>
      </c>
      <c r="CX146" s="14">
        <v>8.8000000000000007</v>
      </c>
      <c r="CY146" s="14">
        <f>CX146</f>
        <v>8.8000000000000007</v>
      </c>
      <c r="CZ146" s="14">
        <v>9</v>
      </c>
      <c r="DA146" s="14">
        <f>CZ146</f>
        <v>9</v>
      </c>
      <c r="DB146" s="14">
        <v>9.5</v>
      </c>
      <c r="DC146" s="14">
        <f>DB146</f>
        <v>9.5</v>
      </c>
      <c r="DD146" s="14">
        <v>10</v>
      </c>
      <c r="DE146" s="14">
        <f>DD146</f>
        <v>10</v>
      </c>
      <c r="DF146" s="14">
        <v>10.5</v>
      </c>
      <c r="DG146" s="14">
        <f>DF146</f>
        <v>10.5</v>
      </c>
      <c r="DH146" s="14">
        <v>11</v>
      </c>
      <c r="DI146" s="14">
        <f>DH146</f>
        <v>11</v>
      </c>
    </row>
    <row r="147" spans="5:154" s="14" customFormat="1" ht="0.6" customHeight="1"/>
    <row r="148" spans="5:154" s="14" customFormat="1" ht="0.6" customHeight="1">
      <c r="E148" s="22" t="s">
        <v>5</v>
      </c>
      <c r="F148" s="22" t="s">
        <v>6</v>
      </c>
      <c r="G148" s="23" t="s">
        <v>7</v>
      </c>
      <c r="H148" s="23" t="s">
        <v>8</v>
      </c>
      <c r="I148" s="24" t="s">
        <v>9</v>
      </c>
      <c r="J148" s="22" t="s">
        <v>5</v>
      </c>
      <c r="K148" s="22" t="s">
        <v>6</v>
      </c>
      <c r="L148" s="23" t="s">
        <v>7</v>
      </c>
      <c r="M148" s="23" t="s">
        <v>8</v>
      </c>
      <c r="N148" s="24" t="s">
        <v>9</v>
      </c>
      <c r="O148" s="22" t="s">
        <v>5</v>
      </c>
      <c r="P148" s="22" t="s">
        <v>6</v>
      </c>
      <c r="Q148" s="23" t="s">
        <v>7</v>
      </c>
      <c r="R148" s="23" t="s">
        <v>8</v>
      </c>
      <c r="S148" s="24" t="s">
        <v>9</v>
      </c>
      <c r="T148" s="22" t="s">
        <v>5</v>
      </c>
      <c r="U148" s="22" t="s">
        <v>6</v>
      </c>
      <c r="V148" s="23" t="s">
        <v>7</v>
      </c>
      <c r="W148" s="23" t="s">
        <v>8</v>
      </c>
      <c r="X148" s="24" t="s">
        <v>9</v>
      </c>
      <c r="Y148" s="22" t="s">
        <v>5</v>
      </c>
      <c r="Z148" s="22" t="s">
        <v>6</v>
      </c>
      <c r="AA148" s="23" t="s">
        <v>7</v>
      </c>
      <c r="AB148" s="23" t="s">
        <v>8</v>
      </c>
      <c r="AC148" s="24" t="s">
        <v>9</v>
      </c>
      <c r="AD148" s="22" t="s">
        <v>5</v>
      </c>
      <c r="AE148" s="22" t="s">
        <v>6</v>
      </c>
      <c r="AF148" s="23" t="s">
        <v>7</v>
      </c>
      <c r="AG148" s="23" t="s">
        <v>8</v>
      </c>
      <c r="AH148" s="24" t="s">
        <v>9</v>
      </c>
      <c r="AI148" s="22" t="s">
        <v>5</v>
      </c>
      <c r="AJ148" s="22" t="s">
        <v>6</v>
      </c>
      <c r="AK148" s="23" t="s">
        <v>7</v>
      </c>
      <c r="AL148" s="23" t="s">
        <v>8</v>
      </c>
      <c r="AM148" s="24" t="s">
        <v>9</v>
      </c>
      <c r="AN148" s="22" t="s">
        <v>5</v>
      </c>
      <c r="AO148" s="22" t="s">
        <v>6</v>
      </c>
      <c r="AP148" s="23" t="s">
        <v>7</v>
      </c>
      <c r="AQ148" s="23" t="s">
        <v>8</v>
      </c>
      <c r="AR148" s="24" t="s">
        <v>9</v>
      </c>
      <c r="AS148" s="22" t="s">
        <v>5</v>
      </c>
      <c r="AT148" s="22" t="s">
        <v>6</v>
      </c>
      <c r="AU148" s="23" t="s">
        <v>7</v>
      </c>
      <c r="AV148" s="23" t="s">
        <v>8</v>
      </c>
      <c r="AW148" s="24" t="s">
        <v>9</v>
      </c>
      <c r="AX148" s="22" t="s">
        <v>5</v>
      </c>
      <c r="AY148" s="22" t="s">
        <v>6</v>
      </c>
      <c r="AZ148" s="23" t="s">
        <v>7</v>
      </c>
      <c r="BA148" s="23" t="s">
        <v>8</v>
      </c>
      <c r="BB148" s="24" t="s">
        <v>9</v>
      </c>
      <c r="BC148" s="22" t="s">
        <v>5</v>
      </c>
      <c r="BD148" s="22" t="s">
        <v>6</v>
      </c>
      <c r="BE148" s="23" t="s">
        <v>7</v>
      </c>
      <c r="BF148" s="23" t="s">
        <v>8</v>
      </c>
      <c r="BG148" s="24" t="s">
        <v>9</v>
      </c>
      <c r="BH148" s="22" t="s">
        <v>5</v>
      </c>
      <c r="BI148" s="22" t="s">
        <v>6</v>
      </c>
      <c r="BJ148" s="23" t="s">
        <v>7</v>
      </c>
      <c r="BK148" s="23" t="s">
        <v>8</v>
      </c>
      <c r="BL148" s="24" t="s">
        <v>9</v>
      </c>
      <c r="BM148" s="22" t="s">
        <v>5</v>
      </c>
      <c r="BN148" s="22" t="s">
        <v>6</v>
      </c>
      <c r="BO148" s="23" t="s">
        <v>7</v>
      </c>
      <c r="BP148" s="23" t="s">
        <v>8</v>
      </c>
      <c r="BQ148" s="24" t="s">
        <v>9</v>
      </c>
      <c r="BR148" s="22" t="s">
        <v>5</v>
      </c>
      <c r="BS148" s="22" t="s">
        <v>6</v>
      </c>
      <c r="BT148" s="23" t="s">
        <v>7</v>
      </c>
      <c r="BU148" s="23" t="s">
        <v>8</v>
      </c>
      <c r="BV148" s="24" t="s">
        <v>9</v>
      </c>
      <c r="BW148" s="22" t="s">
        <v>5</v>
      </c>
      <c r="BX148" s="22" t="s">
        <v>6</v>
      </c>
      <c r="BY148" s="23" t="s">
        <v>7</v>
      </c>
      <c r="BZ148" s="23" t="s">
        <v>8</v>
      </c>
      <c r="CA148" s="24" t="s">
        <v>9</v>
      </c>
      <c r="CB148" s="22" t="s">
        <v>5</v>
      </c>
      <c r="CC148" s="22" t="s">
        <v>6</v>
      </c>
      <c r="CD148" s="23" t="s">
        <v>7</v>
      </c>
      <c r="CE148" s="23" t="s">
        <v>8</v>
      </c>
      <c r="CF148" s="24" t="s">
        <v>9</v>
      </c>
      <c r="CG148" s="22" t="s">
        <v>5</v>
      </c>
      <c r="CH148" s="22" t="s">
        <v>6</v>
      </c>
      <c r="CI148" s="23" t="s">
        <v>7</v>
      </c>
      <c r="CJ148" s="23" t="s">
        <v>8</v>
      </c>
      <c r="CK148" s="24" t="s">
        <v>9</v>
      </c>
      <c r="CL148" s="22" t="s">
        <v>5</v>
      </c>
      <c r="CM148" s="22" t="s">
        <v>6</v>
      </c>
      <c r="CN148" s="23" t="s">
        <v>7</v>
      </c>
      <c r="CO148" s="23" t="s">
        <v>8</v>
      </c>
      <c r="CP148" s="24" t="s">
        <v>9</v>
      </c>
      <c r="CQ148" s="22" t="s">
        <v>5</v>
      </c>
      <c r="CR148" s="22" t="s">
        <v>6</v>
      </c>
      <c r="CS148" s="23" t="s">
        <v>7</v>
      </c>
      <c r="CT148" s="23" t="s">
        <v>8</v>
      </c>
      <c r="CU148" s="24" t="s">
        <v>9</v>
      </c>
      <c r="CV148" s="22" t="s">
        <v>5</v>
      </c>
      <c r="CW148" s="22" t="s">
        <v>6</v>
      </c>
      <c r="CX148" s="23" t="s">
        <v>7</v>
      </c>
      <c r="CY148" s="23" t="s">
        <v>8</v>
      </c>
      <c r="CZ148" s="24" t="s">
        <v>9</v>
      </c>
      <c r="DA148" s="22" t="s">
        <v>5</v>
      </c>
      <c r="DB148" s="22" t="s">
        <v>6</v>
      </c>
      <c r="DC148" s="23" t="s">
        <v>7</v>
      </c>
      <c r="DD148" s="23" t="s">
        <v>8</v>
      </c>
      <c r="DE148" s="24" t="s">
        <v>9</v>
      </c>
      <c r="DF148" s="22" t="s">
        <v>5</v>
      </c>
      <c r="DG148" s="22" t="s">
        <v>6</v>
      </c>
      <c r="DH148" s="23" t="s">
        <v>7</v>
      </c>
      <c r="DI148" s="23" t="s">
        <v>8</v>
      </c>
      <c r="DJ148" s="24" t="s">
        <v>9</v>
      </c>
      <c r="DK148" s="22" t="s">
        <v>5</v>
      </c>
      <c r="DL148" s="22" t="s">
        <v>6</v>
      </c>
      <c r="DM148" s="23" t="s">
        <v>7</v>
      </c>
      <c r="DN148" s="23" t="s">
        <v>8</v>
      </c>
      <c r="DO148" s="24" t="s">
        <v>9</v>
      </c>
      <c r="DP148" s="22" t="s">
        <v>5</v>
      </c>
      <c r="DQ148" s="22" t="s">
        <v>6</v>
      </c>
      <c r="DR148" s="23" t="s">
        <v>7</v>
      </c>
      <c r="DS148" s="23" t="s">
        <v>8</v>
      </c>
      <c r="DT148" s="24" t="s">
        <v>9</v>
      </c>
      <c r="DU148" s="22" t="s">
        <v>5</v>
      </c>
      <c r="DV148" s="22" t="s">
        <v>6</v>
      </c>
      <c r="DW148" s="23" t="s">
        <v>7</v>
      </c>
      <c r="DX148" s="23" t="s">
        <v>8</v>
      </c>
      <c r="DY148" s="24" t="s">
        <v>9</v>
      </c>
      <c r="DZ148" s="22" t="s">
        <v>5</v>
      </c>
      <c r="EA148" s="22" t="s">
        <v>6</v>
      </c>
      <c r="EB148" s="23" t="s">
        <v>7</v>
      </c>
      <c r="EC148" s="23" t="s">
        <v>8</v>
      </c>
      <c r="ED148" s="24" t="s">
        <v>9</v>
      </c>
      <c r="EE148" s="22" t="s">
        <v>5</v>
      </c>
      <c r="EF148" s="22" t="s">
        <v>6</v>
      </c>
      <c r="EG148" s="23" t="s">
        <v>7</v>
      </c>
      <c r="EH148" s="23" t="s">
        <v>8</v>
      </c>
      <c r="EI148" s="24" t="s">
        <v>9</v>
      </c>
      <c r="EJ148" s="22" t="s">
        <v>5</v>
      </c>
      <c r="EK148" s="22" t="s">
        <v>6</v>
      </c>
      <c r="EL148" s="23" t="s">
        <v>7</v>
      </c>
      <c r="EM148" s="23" t="s">
        <v>8</v>
      </c>
      <c r="EN148" s="24" t="s">
        <v>9</v>
      </c>
      <c r="EO148" s="22" t="s">
        <v>5</v>
      </c>
      <c r="EP148" s="22" t="s">
        <v>6</v>
      </c>
      <c r="EQ148" s="23" t="s">
        <v>7</v>
      </c>
      <c r="ER148" s="23" t="s">
        <v>8</v>
      </c>
      <c r="ES148" s="24" t="s">
        <v>9</v>
      </c>
      <c r="ET148" s="22" t="s">
        <v>5</v>
      </c>
      <c r="EU148" s="22" t="s">
        <v>6</v>
      </c>
      <c r="EV148" s="23" t="s">
        <v>7</v>
      </c>
      <c r="EW148" s="23" t="s">
        <v>8</v>
      </c>
      <c r="EX148" s="24" t="s">
        <v>9</v>
      </c>
    </row>
    <row r="149" spans="5:154" s="14" customFormat="1" ht="0.6" customHeight="1">
      <c r="E149" s="25"/>
      <c r="F149" s="25"/>
      <c r="G149" s="25"/>
      <c r="H149" s="25"/>
      <c r="I149" s="25">
        <v>1E-4</v>
      </c>
      <c r="J149" s="25"/>
      <c r="K149" s="25"/>
      <c r="L149" s="25"/>
      <c r="M149" s="25"/>
      <c r="N149" s="25">
        <v>2.0000000000000001E-4</v>
      </c>
      <c r="O149" s="25"/>
      <c r="P149" s="25"/>
      <c r="Q149" s="25"/>
      <c r="R149" s="25"/>
      <c r="S149" s="25">
        <v>5.0000000000000001E-4</v>
      </c>
      <c r="T149" s="25"/>
      <c r="U149" s="25"/>
      <c r="V149" s="25"/>
      <c r="W149" s="25"/>
      <c r="X149" s="25">
        <v>1E-3</v>
      </c>
      <c r="Y149" s="25"/>
      <c r="Z149" s="25"/>
      <c r="AA149" s="25"/>
      <c r="AB149" s="25"/>
      <c r="AC149" s="25">
        <v>2E-3</v>
      </c>
      <c r="AD149" s="25"/>
      <c r="AE149" s="25"/>
      <c r="AF149" s="25"/>
      <c r="AG149" s="25"/>
      <c r="AH149" s="25">
        <v>5.0000000000000001E-3</v>
      </c>
      <c r="AI149" s="25"/>
      <c r="AJ149" s="25"/>
      <c r="AK149" s="25"/>
      <c r="AL149" s="25"/>
      <c r="AM149" s="25">
        <v>0.01</v>
      </c>
      <c r="AN149" s="25"/>
      <c r="AO149" s="25"/>
      <c r="AP149" s="25"/>
      <c r="AQ149" s="25"/>
      <c r="AR149" s="25">
        <v>0.02</v>
      </c>
      <c r="AS149" s="25"/>
      <c r="AT149" s="25"/>
      <c r="AU149" s="25"/>
      <c r="AV149" s="25"/>
      <c r="AW149" s="25">
        <v>0.03</v>
      </c>
      <c r="AX149" s="25"/>
      <c r="AY149" s="25"/>
      <c r="AZ149" s="25"/>
      <c r="BA149" s="25"/>
      <c r="BB149" s="25">
        <v>0.04</v>
      </c>
      <c r="BC149" s="25"/>
      <c r="BD149" s="25"/>
      <c r="BE149" s="25"/>
      <c r="BF149" s="25"/>
      <c r="BG149" s="25">
        <v>0.05</v>
      </c>
      <c r="BH149" s="25"/>
      <c r="BI149" s="25"/>
      <c r="BJ149" s="25"/>
      <c r="BK149" s="25"/>
      <c r="BL149" s="25">
        <v>0.06</v>
      </c>
      <c r="BM149" s="25"/>
      <c r="BN149" s="25"/>
      <c r="BO149" s="25"/>
      <c r="BP149" s="25"/>
      <c r="BQ149" s="25">
        <v>7.0000000000000007E-2</v>
      </c>
      <c r="BR149" s="25"/>
      <c r="BS149" s="25"/>
      <c r="BT149" s="25"/>
      <c r="BU149" s="25"/>
      <c r="BV149" s="25">
        <v>0.08</v>
      </c>
      <c r="BW149" s="25"/>
      <c r="BX149" s="25"/>
      <c r="BY149" s="25"/>
      <c r="BZ149" s="25"/>
      <c r="CA149" s="25">
        <v>0.09</v>
      </c>
      <c r="CB149" s="25"/>
      <c r="CC149" s="25"/>
      <c r="CD149" s="25"/>
      <c r="CE149" s="25"/>
      <c r="CF149" s="25">
        <v>0.1</v>
      </c>
      <c r="CG149" s="25"/>
      <c r="CH149" s="25"/>
      <c r="CI149" s="25"/>
      <c r="CJ149" s="25"/>
      <c r="CK149" s="25">
        <v>0.11</v>
      </c>
      <c r="CL149" s="25"/>
      <c r="CM149" s="25"/>
      <c r="CN149" s="25"/>
      <c r="CO149" s="25"/>
      <c r="CP149" s="25">
        <v>0.12</v>
      </c>
      <c r="CQ149" s="25"/>
      <c r="CR149" s="25"/>
      <c r="CS149" s="25"/>
      <c r="CT149" s="25"/>
      <c r="CU149" s="25">
        <v>0.13</v>
      </c>
      <c r="CV149" s="25"/>
      <c r="CW149" s="25"/>
      <c r="CX149" s="25"/>
      <c r="CY149" s="25"/>
      <c r="CZ149" s="25">
        <v>0.14000000000000001</v>
      </c>
      <c r="DA149" s="25"/>
      <c r="DB149" s="25"/>
      <c r="DC149" s="25"/>
      <c r="DD149" s="25"/>
      <c r="DE149" s="25">
        <v>0.15</v>
      </c>
      <c r="DF149" s="25"/>
      <c r="DG149" s="25"/>
      <c r="DH149" s="25"/>
      <c r="DI149" s="25"/>
      <c r="DJ149" s="25">
        <v>0.16</v>
      </c>
      <c r="DK149" s="25"/>
      <c r="DL149" s="25"/>
      <c r="DM149" s="25"/>
      <c r="DN149" s="25"/>
      <c r="DO149" s="25">
        <v>0.17</v>
      </c>
      <c r="DP149" s="25"/>
      <c r="DQ149" s="25"/>
      <c r="DR149" s="25"/>
      <c r="DS149" s="25"/>
      <c r="DT149" s="25">
        <v>0.18</v>
      </c>
      <c r="DU149" s="25"/>
      <c r="DV149" s="25"/>
      <c r="DW149" s="25"/>
      <c r="DX149" s="25"/>
      <c r="DY149" s="25">
        <v>0.19</v>
      </c>
      <c r="DZ149" s="25"/>
      <c r="EA149" s="25"/>
      <c r="EB149" s="25"/>
      <c r="EC149" s="25"/>
      <c r="ED149" s="25">
        <v>0.2</v>
      </c>
      <c r="EE149" s="25"/>
      <c r="EF149" s="25"/>
      <c r="EG149" s="25"/>
      <c r="EH149" s="25"/>
      <c r="EI149" s="25">
        <v>0.21</v>
      </c>
      <c r="EJ149" s="25"/>
      <c r="EK149" s="25"/>
      <c r="EL149" s="25"/>
      <c r="EM149" s="25"/>
      <c r="EN149" s="25">
        <v>0.22</v>
      </c>
      <c r="EO149" s="25"/>
      <c r="EP149" s="25"/>
      <c r="EQ149" s="25"/>
      <c r="ER149" s="25"/>
      <c r="ES149" s="25">
        <v>0.23</v>
      </c>
      <c r="ET149" s="25"/>
      <c r="EU149" s="25"/>
      <c r="EV149" s="25"/>
      <c r="EW149" s="25"/>
      <c r="EX149" s="25">
        <v>0.24</v>
      </c>
    </row>
    <row r="150" spans="5:154" s="14" customFormat="1" ht="0.6" customHeight="1">
      <c r="E150" s="26">
        <v>0.01</v>
      </c>
      <c r="F150" s="14">
        <v>0.25893814793507181</v>
      </c>
      <c r="G150" s="27">
        <f>E150+1</f>
        <v>1.01</v>
      </c>
      <c r="H150" s="14">
        <f>F150+1</f>
        <v>1.2589381479350719</v>
      </c>
      <c r="I150" s="14">
        <f t="shared" ref="I150:I213" si="18">1/(2*PI())*(ATAN(E150)-(1/(SQRT(1+F150^2)))*ATAN(E150/(SQRT(1+F150^2))))</f>
        <v>9.9999957615579026E-5</v>
      </c>
      <c r="J150" s="26">
        <v>0.01</v>
      </c>
      <c r="K150" s="14">
        <v>0.37868640367415674</v>
      </c>
      <c r="L150" s="27">
        <f>J150+1</f>
        <v>1.01</v>
      </c>
      <c r="M150" s="14">
        <f>K150+1</f>
        <v>1.3786864036741568</v>
      </c>
      <c r="N150" s="14">
        <f t="shared" ref="N150:N213" si="19">1/(2*PI())*(ATAN(J150)-(1/(SQRT(1+K150^2)))*ATAN(J150/(SQRT(1+K150^2))))</f>
        <v>1.9959651052992445E-4</v>
      </c>
      <c r="O150" s="26">
        <v>0.01</v>
      </c>
      <c r="P150" s="14">
        <v>0.676657968107921</v>
      </c>
      <c r="Q150" s="27">
        <f>O150+1</f>
        <v>1.01</v>
      </c>
      <c r="R150" s="14">
        <f>P150+1</f>
        <v>1.676657968107921</v>
      </c>
      <c r="S150" s="14">
        <f t="shared" ref="S150:S213" si="20">1/(2*PI())*(ATAN(O150)-(1/(SQRT(1+P150^2)))*ATAN(O150/(SQRT(1+P150^2))))</f>
        <v>4.9982332323842153E-4</v>
      </c>
      <c r="T150" s="26">
        <v>0.01</v>
      </c>
      <c r="U150" s="14">
        <v>1.3014353001884191</v>
      </c>
      <c r="V150" s="27">
        <f>T150+1</f>
        <v>1.01</v>
      </c>
      <c r="W150" s="14">
        <f>U150+1</f>
        <v>2.3014353001884191</v>
      </c>
      <c r="X150" s="14">
        <f t="shared" ref="X150:X181" si="21">1/(2*PI())*(ATAN(T150)-(1/(SQRT(1+U150^2)))*ATAN(T150/(SQRT(1+U150^2))))</f>
        <v>1.0006697339862618E-3</v>
      </c>
      <c r="Y150" s="26">
        <v>1.2692723033582895E-2</v>
      </c>
      <c r="Z150" s="14">
        <v>10</v>
      </c>
      <c r="AA150" s="27">
        <f t="shared" ref="AA150:AA181" si="22">Y150+1</f>
        <v>1.0126927230335829</v>
      </c>
      <c r="AB150" s="14">
        <f t="shared" ref="AB150:AB181" si="23">Z150+1</f>
        <v>11</v>
      </c>
      <c r="AC150" s="14">
        <f t="shared" ref="AC150:AC181" si="24">1/(2*PI())*(ATAN(Y150)-(1/(SQRT(1+Z150^2)))*ATAN(Y150/(SQRT(1+Z150^2))))</f>
        <v>2.0000000645427414E-3</v>
      </c>
      <c r="AD150" s="26"/>
      <c r="AF150" s="27"/>
      <c r="AI150" s="26"/>
      <c r="AN150" s="26"/>
      <c r="AS150" s="26"/>
      <c r="AX150" s="26"/>
      <c r="BC150" s="26"/>
      <c r="BH150" s="26"/>
      <c r="BM150" s="26"/>
      <c r="BR150" s="26"/>
      <c r="BW150" s="26"/>
      <c r="CB150" s="26"/>
      <c r="CG150" s="26"/>
      <c r="CL150" s="26"/>
      <c r="CQ150" s="26"/>
      <c r="CV150" s="26"/>
      <c r="DA150" s="26">
        <v>0.01</v>
      </c>
      <c r="DF150" s="26">
        <v>0.01</v>
      </c>
      <c r="DK150" s="26">
        <v>0.01</v>
      </c>
      <c r="DP150" s="26">
        <v>0.01</v>
      </c>
      <c r="DU150" s="26">
        <v>0.01</v>
      </c>
      <c r="DZ150" s="26">
        <v>0.01</v>
      </c>
      <c r="EA150" s="14">
        <v>0</v>
      </c>
      <c r="ED150" s="14">
        <f t="shared" ref="ED150:ED207" si="25">1/(2*PI())*(ATAN(DZ150)-(1/(SQRT(1+EA150^2)))*ATAN(DZ150/(SQRT(1+EA150^2))))</f>
        <v>0</v>
      </c>
      <c r="EE150" s="26">
        <v>0.01</v>
      </c>
      <c r="EI150" s="14">
        <f t="shared" ref="EI150:EI213" si="26">1/(2*PI())*(ATAN(EE150)-(1/(SQRT(1+EF150^2)))*ATAN(EE150/(SQRT(1+EF150^2))))</f>
        <v>0</v>
      </c>
      <c r="EJ150" s="26">
        <v>0.01</v>
      </c>
      <c r="EN150" s="14">
        <f t="shared" ref="EN150:EN213" si="27">1/(2*PI())*(ATAN(EJ150)-(1/(SQRT(1+EK150^2)))*ATAN(EJ150/(SQRT(1+EK150^2))))</f>
        <v>0</v>
      </c>
      <c r="EO150" s="26">
        <v>0.01</v>
      </c>
      <c r="ES150" s="14">
        <f t="shared" ref="ES150:ES213" si="28">1/(2*PI())*(ATAN(EO150)-(1/(SQRT(1+EP150^2)))*ATAN(EO150/(SQRT(1+EP150^2))))</f>
        <v>0</v>
      </c>
      <c r="ET150" s="26">
        <v>0.01</v>
      </c>
      <c r="EX150" s="14">
        <f t="shared" ref="EX150:EX213" si="29">1/(2*PI())*(ATAN(ET150)-(1/(SQRT(1+EU150^2)))*ATAN(ET150/(SQRT(1+EU150^2))))</f>
        <v>0</v>
      </c>
    </row>
    <row r="151" spans="5:154" s="14" customFormat="1" ht="0.6" customHeight="1">
      <c r="E151" s="26">
        <v>0.02</v>
      </c>
      <c r="F151" s="14">
        <v>0.18012133855018769</v>
      </c>
      <c r="G151" s="27">
        <f t="shared" ref="G151:G214" si="30">E151+1</f>
        <v>1.02</v>
      </c>
      <c r="H151" s="14">
        <f t="shared" ref="H151:H214" si="31">F151+1</f>
        <v>1.1801213385501876</v>
      </c>
      <c r="I151" s="14">
        <f t="shared" si="18"/>
        <v>1.0000002644033755E-4</v>
      </c>
      <c r="J151" s="26">
        <v>0.02</v>
      </c>
      <c r="K151" s="14">
        <v>0.25962699024068669</v>
      </c>
      <c r="L151" s="27">
        <f t="shared" ref="L151:L214" si="32">J151+1</f>
        <v>1.02</v>
      </c>
      <c r="M151" s="14">
        <f t="shared" ref="M151:M214" si="33">K151+1</f>
        <v>1.2596269902406867</v>
      </c>
      <c r="N151" s="14">
        <f t="shared" si="19"/>
        <v>2.0095923268347984E-4</v>
      </c>
      <c r="O151" s="26">
        <v>0.02</v>
      </c>
      <c r="P151" s="14">
        <v>0.43144289729157981</v>
      </c>
      <c r="Q151" s="27">
        <f t="shared" ref="Q151:Q214" si="34">O151+1</f>
        <v>1.02</v>
      </c>
      <c r="R151" s="14">
        <f t="shared" ref="R151:R214" si="35">P151+1</f>
        <v>1.4314428972915798</v>
      </c>
      <c r="S151" s="14">
        <f t="shared" si="20"/>
        <v>4.9940516768005416E-4</v>
      </c>
      <c r="T151" s="26">
        <v>0.02</v>
      </c>
      <c r="U151" s="14">
        <v>0.67677041221009093</v>
      </c>
      <c r="V151" s="27">
        <f t="shared" ref="V151:V214" si="36">T151+1</f>
        <v>1.02</v>
      </c>
      <c r="W151" s="14">
        <f t="shared" ref="W151:W182" si="37">U151+1</f>
        <v>1.6767704122100908</v>
      </c>
      <c r="X151" s="14">
        <f t="shared" si="21"/>
        <v>9.9970602468343536E-4</v>
      </c>
      <c r="Y151" s="26">
        <v>0.02</v>
      </c>
      <c r="Z151" s="14">
        <v>1.3009396087818161</v>
      </c>
      <c r="AA151" s="27">
        <f t="shared" si="22"/>
        <v>1.02</v>
      </c>
      <c r="AB151" s="14">
        <f t="shared" si="23"/>
        <v>2.3009396087818161</v>
      </c>
      <c r="AC151" s="14">
        <f t="shared" si="24"/>
        <v>2.0004990239210489E-3</v>
      </c>
      <c r="AD151" s="26"/>
      <c r="AF151" s="27"/>
      <c r="AI151" s="26"/>
      <c r="AN151" s="26"/>
      <c r="AS151" s="26"/>
      <c r="AX151" s="26"/>
      <c r="BC151" s="26"/>
      <c r="BH151" s="26"/>
      <c r="BM151" s="26"/>
      <c r="BR151" s="26"/>
      <c r="BW151" s="26"/>
      <c r="CB151" s="26"/>
      <c r="CG151" s="26"/>
      <c r="CL151" s="26"/>
      <c r="CQ151" s="26"/>
      <c r="CV151" s="26"/>
      <c r="DA151" s="26">
        <v>0.02</v>
      </c>
      <c r="DF151" s="26">
        <v>0.02</v>
      </c>
      <c r="DK151" s="26">
        <v>0.02</v>
      </c>
      <c r="DP151" s="26">
        <v>0.02</v>
      </c>
      <c r="DU151" s="26">
        <v>0.02</v>
      </c>
      <c r="DZ151" s="26">
        <v>0.02</v>
      </c>
      <c r="EA151" s="14">
        <v>0</v>
      </c>
      <c r="ED151" s="14">
        <f t="shared" si="25"/>
        <v>0</v>
      </c>
      <c r="EE151" s="26">
        <v>0.02</v>
      </c>
      <c r="EI151" s="14">
        <f t="shared" si="26"/>
        <v>0</v>
      </c>
      <c r="EJ151" s="26">
        <v>0.02</v>
      </c>
      <c r="EN151" s="14">
        <f t="shared" si="27"/>
        <v>0</v>
      </c>
      <c r="EO151" s="26">
        <v>0.02</v>
      </c>
      <c r="ES151" s="14">
        <f t="shared" si="28"/>
        <v>0</v>
      </c>
      <c r="ET151" s="26">
        <v>0.02</v>
      </c>
      <c r="EX151" s="14">
        <f t="shared" si="29"/>
        <v>0</v>
      </c>
    </row>
    <row r="152" spans="5:154" s="14" customFormat="1" ht="0.6" customHeight="1">
      <c r="E152" s="26">
        <v>0.03</v>
      </c>
      <c r="F152" s="14">
        <v>0.14630430766331912</v>
      </c>
      <c r="G152" s="27">
        <f t="shared" si="30"/>
        <v>1.03</v>
      </c>
      <c r="H152" s="14">
        <f t="shared" si="31"/>
        <v>1.146304307663319</v>
      </c>
      <c r="I152" s="14">
        <f t="shared" si="18"/>
        <v>9.9999985797282728E-5</v>
      </c>
      <c r="J152" s="26">
        <v>0.03</v>
      </c>
      <c r="K152" s="14">
        <v>0.20961933905932351</v>
      </c>
      <c r="L152" s="27">
        <f t="shared" si="32"/>
        <v>1.03</v>
      </c>
      <c r="M152" s="14">
        <f t="shared" si="33"/>
        <v>1.2096193390593235</v>
      </c>
      <c r="N152" s="14">
        <f t="shared" si="19"/>
        <v>2.0085075371777141E-4</v>
      </c>
      <c r="O152" s="26">
        <v>0.03</v>
      </c>
      <c r="P152" s="14">
        <v>0.34187825398049121</v>
      </c>
      <c r="Q152" s="27">
        <f t="shared" si="34"/>
        <v>1.03</v>
      </c>
      <c r="R152" s="14">
        <f t="shared" si="35"/>
        <v>1.3418782539804912</v>
      </c>
      <c r="S152" s="14">
        <f t="shared" si="20"/>
        <v>4.9937950698818157E-4</v>
      </c>
      <c r="T152" s="26">
        <v>0.03</v>
      </c>
      <c r="U152" s="14">
        <v>0.51517039078719529</v>
      </c>
      <c r="V152" s="27">
        <f t="shared" si="36"/>
        <v>1.03</v>
      </c>
      <c r="W152" s="14">
        <f t="shared" si="37"/>
        <v>1.5151703907871954</v>
      </c>
      <c r="X152" s="14">
        <f t="shared" si="21"/>
        <v>1.0008800179059406E-3</v>
      </c>
      <c r="Y152" s="26">
        <v>0.03</v>
      </c>
      <c r="Z152" s="14">
        <v>0.84936849669744752</v>
      </c>
      <c r="AA152" s="27">
        <f t="shared" si="22"/>
        <v>1.03</v>
      </c>
      <c r="AB152" s="14">
        <f t="shared" si="23"/>
        <v>1.8493684966974475</v>
      </c>
      <c r="AC152" s="14">
        <f t="shared" si="24"/>
        <v>2.0000425016095482E-3</v>
      </c>
      <c r="AD152" s="26">
        <v>3.1740850000242515E-2</v>
      </c>
      <c r="AE152" s="14">
        <v>10</v>
      </c>
      <c r="AF152" s="27">
        <f t="shared" ref="AF152:AF183" si="38">AD152+1</f>
        <v>1.0317408500002425</v>
      </c>
      <c r="AG152" s="14">
        <f t="shared" ref="AG152" si="39">AE152+1</f>
        <v>11</v>
      </c>
      <c r="AH152" s="14">
        <f t="shared" ref="AH152:AH183" si="40">1/(2*PI())*(ATAN(AD152)-(1/(SQRT(1+AE152^2)))*ATAN(AD152/(SQRT(1+AE152^2))))</f>
        <v>5.0000009018082419E-3</v>
      </c>
      <c r="AI152" s="26"/>
      <c r="AN152" s="26"/>
      <c r="AS152" s="26"/>
      <c r="AX152" s="26"/>
      <c r="BC152" s="26"/>
      <c r="BH152" s="26"/>
      <c r="BM152" s="26"/>
      <c r="BR152" s="26"/>
      <c r="BW152" s="26"/>
      <c r="CB152" s="26"/>
      <c r="CG152" s="26"/>
      <c r="CL152" s="26"/>
      <c r="CQ152" s="26"/>
      <c r="CV152" s="26"/>
      <c r="DA152" s="26">
        <v>0.03</v>
      </c>
      <c r="DF152" s="26">
        <v>0.03</v>
      </c>
      <c r="DK152" s="26">
        <v>0.03</v>
      </c>
      <c r="DP152" s="26">
        <v>0.03</v>
      </c>
      <c r="DU152" s="26">
        <v>0.03</v>
      </c>
      <c r="DZ152" s="26">
        <v>0.03</v>
      </c>
      <c r="EA152" s="14">
        <v>0</v>
      </c>
      <c r="ED152" s="14">
        <f t="shared" si="25"/>
        <v>0</v>
      </c>
      <c r="EE152" s="26">
        <v>0.03</v>
      </c>
      <c r="EI152" s="14">
        <f t="shared" si="26"/>
        <v>0</v>
      </c>
      <c r="EJ152" s="26">
        <v>0.03</v>
      </c>
      <c r="EN152" s="14">
        <f t="shared" si="27"/>
        <v>0</v>
      </c>
      <c r="EO152" s="26">
        <v>0.03</v>
      </c>
      <c r="ES152" s="14">
        <f t="shared" si="28"/>
        <v>0</v>
      </c>
      <c r="ET152" s="26">
        <v>0.03</v>
      </c>
      <c r="EX152" s="14">
        <f t="shared" si="29"/>
        <v>0</v>
      </c>
    </row>
    <row r="153" spans="5:154" s="14" customFormat="1" ht="0.6" customHeight="1">
      <c r="E153" s="26">
        <v>0.04</v>
      </c>
      <c r="F153" s="14">
        <v>0.12639537888666186</v>
      </c>
      <c r="G153" s="27">
        <f t="shared" si="30"/>
        <v>1.04</v>
      </c>
      <c r="H153" s="14">
        <f t="shared" si="31"/>
        <v>1.1263953788866619</v>
      </c>
      <c r="I153" s="14">
        <f t="shared" si="18"/>
        <v>9.9999991472466833E-5</v>
      </c>
      <c r="J153" s="26">
        <v>0.04</v>
      </c>
      <c r="K153" s="14">
        <v>0.17987800275782945</v>
      </c>
      <c r="L153" s="27">
        <f t="shared" si="32"/>
        <v>1.04</v>
      </c>
      <c r="M153" s="14">
        <f t="shared" si="33"/>
        <v>1.1798780027578295</v>
      </c>
      <c r="N153" s="14">
        <f t="shared" si="19"/>
        <v>1.9932011482673794E-4</v>
      </c>
      <c r="O153" s="26">
        <v>0.04</v>
      </c>
      <c r="P153" s="14">
        <v>0.29221898789848888</v>
      </c>
      <c r="Q153" s="27">
        <f t="shared" si="34"/>
        <v>1.04</v>
      </c>
      <c r="R153" s="14">
        <f t="shared" si="35"/>
        <v>1.2922189878984889</v>
      </c>
      <c r="S153" s="14">
        <f t="shared" si="20"/>
        <v>5.0034061642302737E-4</v>
      </c>
      <c r="T153" s="26">
        <v>0.04</v>
      </c>
      <c r="U153" s="14">
        <v>0.43193203728157292</v>
      </c>
      <c r="V153" s="27">
        <f t="shared" si="36"/>
        <v>1.04</v>
      </c>
      <c r="W153" s="14">
        <f t="shared" si="37"/>
        <v>1.4319320372815729</v>
      </c>
      <c r="X153" s="14">
        <f t="shared" si="21"/>
        <v>9.9998353436369226E-4</v>
      </c>
      <c r="Y153" s="26">
        <v>0.04</v>
      </c>
      <c r="Z153" s="14">
        <v>0.67711741627707833</v>
      </c>
      <c r="AA153" s="27">
        <f t="shared" si="22"/>
        <v>1.04</v>
      </c>
      <c r="AB153" s="14">
        <f t="shared" si="23"/>
        <v>1.6771174162770783</v>
      </c>
      <c r="AC153" s="14">
        <f t="shared" si="24"/>
        <v>1.9994709656036224E-3</v>
      </c>
      <c r="AD153" s="26">
        <v>0.04</v>
      </c>
      <c r="AE153" s="14">
        <v>1.9165749174952367</v>
      </c>
      <c r="AF153" s="27">
        <f t="shared" si="38"/>
        <v>1.04</v>
      </c>
      <c r="AG153" s="14">
        <f t="shared" ref="AG153:AG214" si="41">AE153+1</f>
        <v>2.9165749174952369</v>
      </c>
      <c r="AH153" s="14">
        <f t="shared" si="40"/>
        <v>5.0007003917035388E-3</v>
      </c>
      <c r="AI153" s="26"/>
      <c r="AN153" s="26"/>
      <c r="AS153" s="26"/>
      <c r="AX153" s="26"/>
      <c r="BC153" s="26"/>
      <c r="BH153" s="26"/>
      <c r="BM153" s="26"/>
      <c r="BR153" s="26"/>
      <c r="BW153" s="26"/>
      <c r="CB153" s="26"/>
      <c r="CG153" s="26"/>
      <c r="CL153" s="26"/>
      <c r="CQ153" s="26"/>
      <c r="CV153" s="26"/>
      <c r="DA153" s="26">
        <v>0.04</v>
      </c>
      <c r="DF153" s="26">
        <v>0.04</v>
      </c>
      <c r="DK153" s="26">
        <v>0.04</v>
      </c>
      <c r="DP153" s="26">
        <v>0.04</v>
      </c>
      <c r="DU153" s="26">
        <v>0.04</v>
      </c>
      <c r="DZ153" s="26">
        <v>0.04</v>
      </c>
      <c r="EA153" s="14">
        <v>0</v>
      </c>
      <c r="ED153" s="14">
        <f t="shared" si="25"/>
        <v>0</v>
      </c>
      <c r="EE153" s="26">
        <v>0.04</v>
      </c>
      <c r="EI153" s="14">
        <f t="shared" si="26"/>
        <v>0</v>
      </c>
      <c r="EJ153" s="26">
        <v>0.04</v>
      </c>
      <c r="EN153" s="14">
        <f t="shared" si="27"/>
        <v>0</v>
      </c>
      <c r="EO153" s="26">
        <v>0.04</v>
      </c>
      <c r="ES153" s="14">
        <f t="shared" si="28"/>
        <v>0</v>
      </c>
      <c r="ET153" s="26">
        <v>0.04</v>
      </c>
      <c r="EX153" s="14">
        <f t="shared" si="29"/>
        <v>0</v>
      </c>
    </row>
    <row r="154" spans="5:154" s="14" customFormat="1" ht="0.6" customHeight="1">
      <c r="E154" s="26">
        <v>0.05</v>
      </c>
      <c r="F154" s="14">
        <v>0.11290541973872543</v>
      </c>
      <c r="G154" s="27">
        <f t="shared" si="30"/>
        <v>1.05</v>
      </c>
      <c r="H154" s="14">
        <f t="shared" si="31"/>
        <v>1.1129054197387254</v>
      </c>
      <c r="I154" s="14">
        <f t="shared" si="18"/>
        <v>1.0000005069526634E-4</v>
      </c>
      <c r="J154" s="26">
        <v>0.05</v>
      </c>
      <c r="K154" s="14">
        <v>0.16098094478261907</v>
      </c>
      <c r="L154" s="27">
        <f t="shared" si="32"/>
        <v>1.05</v>
      </c>
      <c r="M154" s="14">
        <f t="shared" si="33"/>
        <v>1.1609809447826192</v>
      </c>
      <c r="N154" s="14">
        <f t="shared" si="19"/>
        <v>2.006846120441101E-4</v>
      </c>
      <c r="O154" s="26">
        <v>0.05</v>
      </c>
      <c r="P154" s="14">
        <v>0.25938213534862065</v>
      </c>
      <c r="Q154" s="27">
        <f t="shared" si="34"/>
        <v>1.05</v>
      </c>
      <c r="R154" s="14">
        <f t="shared" si="35"/>
        <v>1.2593821353486208</v>
      </c>
      <c r="S154" s="14">
        <f t="shared" si="20"/>
        <v>5.0083215877804376E-4</v>
      </c>
      <c r="T154" s="26">
        <v>0.05</v>
      </c>
      <c r="U154" s="14">
        <v>0.37961900500705098</v>
      </c>
      <c r="V154" s="27">
        <f t="shared" si="36"/>
        <v>1.05</v>
      </c>
      <c r="W154" s="14">
        <f t="shared" si="37"/>
        <v>1.3796190050070509</v>
      </c>
      <c r="X154" s="14">
        <f t="shared" si="21"/>
        <v>1.0007847679728418E-3</v>
      </c>
      <c r="Y154" s="26">
        <v>0.05</v>
      </c>
      <c r="Z154" s="14">
        <v>0.58009527130888316</v>
      </c>
      <c r="AA154" s="27">
        <f t="shared" si="22"/>
        <v>1.05</v>
      </c>
      <c r="AB154" s="14">
        <f t="shared" si="23"/>
        <v>1.5800952713088832</v>
      </c>
      <c r="AC154" s="14">
        <f t="shared" si="24"/>
        <v>2.0007116166106463E-3</v>
      </c>
      <c r="AD154" s="26">
        <v>0.05</v>
      </c>
      <c r="AE154" s="14">
        <v>1.3023521512434806</v>
      </c>
      <c r="AF154" s="27">
        <f t="shared" si="38"/>
        <v>1.05</v>
      </c>
      <c r="AG154" s="14">
        <f t="shared" si="41"/>
        <v>2.3023521512434808</v>
      </c>
      <c r="AH154" s="14">
        <f t="shared" si="40"/>
        <v>5.0004833822731853E-3</v>
      </c>
      <c r="AI154" s="26"/>
      <c r="AN154" s="26"/>
      <c r="AS154" s="26"/>
      <c r="AX154" s="26"/>
      <c r="BC154" s="26"/>
      <c r="BH154" s="26"/>
      <c r="BM154" s="26"/>
      <c r="BR154" s="26"/>
      <c r="BW154" s="26"/>
      <c r="CB154" s="26"/>
      <c r="CG154" s="26"/>
      <c r="CL154" s="26"/>
      <c r="CQ154" s="26"/>
      <c r="CV154" s="26"/>
      <c r="DA154" s="26">
        <v>0.05</v>
      </c>
      <c r="DF154" s="26">
        <v>0.05</v>
      </c>
      <c r="DK154" s="26">
        <v>0.05</v>
      </c>
      <c r="DP154" s="26">
        <v>0.05</v>
      </c>
      <c r="DU154" s="26">
        <v>0.05</v>
      </c>
      <c r="DZ154" s="26">
        <v>0.05</v>
      </c>
      <c r="EA154" s="14">
        <v>0</v>
      </c>
      <c r="ED154" s="14">
        <f t="shared" si="25"/>
        <v>0</v>
      </c>
      <c r="EE154" s="26">
        <v>0.05</v>
      </c>
      <c r="EI154" s="14">
        <f t="shared" si="26"/>
        <v>0</v>
      </c>
      <c r="EJ154" s="26">
        <v>0.05</v>
      </c>
      <c r="EN154" s="14">
        <f t="shared" si="27"/>
        <v>0</v>
      </c>
      <c r="EO154" s="26">
        <v>0.05</v>
      </c>
      <c r="ES154" s="14">
        <f t="shared" si="28"/>
        <v>0</v>
      </c>
      <c r="ET154" s="26">
        <v>0.05</v>
      </c>
      <c r="EX154" s="14">
        <f t="shared" si="29"/>
        <v>0</v>
      </c>
    </row>
    <row r="155" spans="5:154" s="14" customFormat="1" ht="0.6" customHeight="1">
      <c r="E155" s="26">
        <v>0.06</v>
      </c>
      <c r="F155" s="14">
        <v>0.10299665235663476</v>
      </c>
      <c r="G155" s="27">
        <f t="shared" si="30"/>
        <v>1.06</v>
      </c>
      <c r="H155" s="14">
        <f t="shared" si="31"/>
        <v>1.1029966523566348</v>
      </c>
      <c r="I155" s="14">
        <f t="shared" si="18"/>
        <v>9.9999999517451284E-5</v>
      </c>
      <c r="J155" s="26">
        <v>0.06</v>
      </c>
      <c r="K155" s="14">
        <v>0.14631735036378057</v>
      </c>
      <c r="L155" s="27">
        <f t="shared" si="32"/>
        <v>1.06</v>
      </c>
      <c r="M155" s="14">
        <f t="shared" si="33"/>
        <v>1.1463173503637805</v>
      </c>
      <c r="N155" s="14">
        <f t="shared" si="19"/>
        <v>1.9967980791139948E-4</v>
      </c>
      <c r="O155" s="26">
        <v>0.06</v>
      </c>
      <c r="P155" s="14">
        <v>0.23542546248641072</v>
      </c>
      <c r="Q155" s="27">
        <f t="shared" si="34"/>
        <v>1.06</v>
      </c>
      <c r="R155" s="14">
        <f t="shared" si="35"/>
        <v>1.2354254624864107</v>
      </c>
      <c r="S155" s="14">
        <f t="shared" si="20"/>
        <v>5.0030850013300433E-4</v>
      </c>
      <c r="T155" s="26">
        <v>0.06</v>
      </c>
      <c r="U155" s="14">
        <v>0.34255652589086794</v>
      </c>
      <c r="V155" s="27">
        <f t="shared" si="36"/>
        <v>1.06</v>
      </c>
      <c r="W155" s="14">
        <f t="shared" si="37"/>
        <v>1.3425565258908678</v>
      </c>
      <c r="X155" s="14">
        <f t="shared" si="21"/>
        <v>1.0006055930890515E-3</v>
      </c>
      <c r="Y155" s="26">
        <v>0.06</v>
      </c>
      <c r="Z155" s="14">
        <v>0.51552894394523818</v>
      </c>
      <c r="AA155" s="27">
        <f t="shared" si="22"/>
        <v>1.06</v>
      </c>
      <c r="AB155" s="14">
        <f t="shared" si="23"/>
        <v>1.5155289439452382</v>
      </c>
      <c r="AC155" s="14">
        <f t="shared" si="24"/>
        <v>2.0007438426447839E-3</v>
      </c>
      <c r="AD155" s="26">
        <v>0.06</v>
      </c>
      <c r="AE155" s="14">
        <v>1.0504597753304856</v>
      </c>
      <c r="AF155" s="27">
        <f t="shared" si="38"/>
        <v>1.06</v>
      </c>
      <c r="AG155" s="14">
        <f t="shared" si="41"/>
        <v>2.0504597753304856</v>
      </c>
      <c r="AH155" s="14">
        <f t="shared" si="40"/>
        <v>5.0006575212202141E-3</v>
      </c>
      <c r="AI155" s="26">
        <v>6.3546346153585384E-2</v>
      </c>
      <c r="AJ155" s="14">
        <v>10</v>
      </c>
      <c r="AK155" s="27">
        <f>AI155+1</f>
        <v>1.0635463461535855</v>
      </c>
      <c r="AL155" s="14">
        <f>AJ155+1</f>
        <v>11</v>
      </c>
      <c r="AM155" s="14">
        <f t="shared" ref="AM155:AM187" si="42">1/(2*PI())*(ATAN(AI155)-(1/(SQRT(1+AJ155^2)))*ATAN(AI155/(SQRT(1+AJ155^2))))</f>
        <v>1.0000000010148129E-2</v>
      </c>
      <c r="AN155" s="26"/>
      <c r="AS155" s="26"/>
      <c r="AX155" s="26"/>
      <c r="BC155" s="26"/>
      <c r="BH155" s="26"/>
      <c r="BM155" s="26"/>
      <c r="BR155" s="26"/>
      <c r="BW155" s="26"/>
      <c r="CB155" s="26"/>
      <c r="CG155" s="26"/>
      <c r="CL155" s="26"/>
      <c r="CQ155" s="26"/>
      <c r="CV155" s="26"/>
      <c r="DA155" s="26">
        <v>0.06</v>
      </c>
      <c r="DF155" s="26">
        <v>0.06</v>
      </c>
      <c r="DK155" s="26">
        <v>0.06</v>
      </c>
      <c r="DP155" s="26">
        <v>0.06</v>
      </c>
      <c r="DU155" s="26">
        <v>0.06</v>
      </c>
      <c r="DZ155" s="26">
        <v>0.06</v>
      </c>
      <c r="EA155" s="14">
        <v>0</v>
      </c>
      <c r="ED155" s="14">
        <f t="shared" si="25"/>
        <v>0</v>
      </c>
      <c r="EE155" s="26">
        <v>0.06</v>
      </c>
      <c r="EI155" s="14">
        <f t="shared" si="26"/>
        <v>0</v>
      </c>
      <c r="EJ155" s="26">
        <v>0.06</v>
      </c>
      <c r="EN155" s="14">
        <f t="shared" si="27"/>
        <v>0</v>
      </c>
      <c r="EO155" s="26">
        <v>0.06</v>
      </c>
      <c r="ES155" s="14">
        <f t="shared" si="28"/>
        <v>0</v>
      </c>
      <c r="ET155" s="26">
        <v>0.06</v>
      </c>
      <c r="EX155" s="14">
        <f t="shared" si="29"/>
        <v>0</v>
      </c>
    </row>
    <row r="156" spans="5:154" s="14" customFormat="1" ht="0.6" customHeight="1">
      <c r="E156" s="26">
        <v>7.0000000000000007E-2</v>
      </c>
      <c r="F156" s="14">
        <v>9.5325527873373353E-2</v>
      </c>
      <c r="G156" s="27">
        <f t="shared" si="30"/>
        <v>1.07</v>
      </c>
      <c r="H156" s="14">
        <f t="shared" si="31"/>
        <v>1.0953255278733733</v>
      </c>
      <c r="I156" s="14">
        <f t="shared" si="18"/>
        <v>9.9999907857532954E-5</v>
      </c>
      <c r="J156" s="26">
        <v>7.0000000000000007E-2</v>
      </c>
      <c r="K156" s="14">
        <v>0.13534452795544671</v>
      </c>
      <c r="L156" s="27">
        <f t="shared" si="32"/>
        <v>1.07</v>
      </c>
      <c r="M156" s="14">
        <f t="shared" si="33"/>
        <v>1.1353445279554468</v>
      </c>
      <c r="N156" s="14">
        <f t="shared" si="19"/>
        <v>1.9976252309248087E-4</v>
      </c>
      <c r="O156" s="26">
        <v>7.0000000000000007E-2</v>
      </c>
      <c r="P156" s="14">
        <v>0.21713906262273494</v>
      </c>
      <c r="Q156" s="27">
        <f t="shared" si="34"/>
        <v>1.07</v>
      </c>
      <c r="R156" s="14">
        <f t="shared" si="35"/>
        <v>1.217139062622735</v>
      </c>
      <c r="S156" s="14">
        <f t="shared" si="20"/>
        <v>5.0003735390814514E-4</v>
      </c>
      <c r="T156" s="26">
        <v>7.0000000000000007E-2</v>
      </c>
      <c r="U156" s="14">
        <v>0.31463026015789608</v>
      </c>
      <c r="V156" s="27">
        <f t="shared" si="36"/>
        <v>1.07</v>
      </c>
      <c r="W156" s="14">
        <f t="shared" si="37"/>
        <v>1.3146302601578961</v>
      </c>
      <c r="X156" s="14">
        <f t="shared" si="21"/>
        <v>1.0003991734243781E-3</v>
      </c>
      <c r="Y156" s="26">
        <v>7.0000000000000007E-2</v>
      </c>
      <c r="Z156" s="14">
        <v>0.46865254414411883</v>
      </c>
      <c r="AA156" s="27">
        <f t="shared" si="22"/>
        <v>1.07</v>
      </c>
      <c r="AB156" s="14">
        <f t="shared" si="23"/>
        <v>1.4686525441441187</v>
      </c>
      <c r="AC156" s="14">
        <f t="shared" si="24"/>
        <v>2.0003338818137427E-3</v>
      </c>
      <c r="AD156" s="26">
        <v>7.0000000000000007E-2</v>
      </c>
      <c r="AE156" s="14">
        <v>0.90443327078207492</v>
      </c>
      <c r="AF156" s="27">
        <f t="shared" si="38"/>
        <v>1.07</v>
      </c>
      <c r="AG156" s="14">
        <f t="shared" si="41"/>
        <v>1.904433270782075</v>
      </c>
      <c r="AH156" s="14">
        <f t="shared" si="40"/>
        <v>5.0001196738679761E-3</v>
      </c>
      <c r="AI156" s="26">
        <v>7.0000000000000007E-2</v>
      </c>
      <c r="AJ156" s="14">
        <v>2.986905753172894</v>
      </c>
      <c r="AK156" s="27">
        <f>AI156+1</f>
        <v>1.07</v>
      </c>
      <c r="AL156" s="14">
        <f>AJ156+1</f>
        <v>3.986905753172894</v>
      </c>
      <c r="AM156" s="14">
        <f t="shared" si="42"/>
        <v>1.000000004510361E-2</v>
      </c>
      <c r="AN156" s="26"/>
      <c r="AS156" s="26"/>
      <c r="AX156" s="26"/>
      <c r="BC156" s="26"/>
      <c r="BH156" s="26"/>
      <c r="BM156" s="26"/>
      <c r="BR156" s="26"/>
      <c r="BW156" s="26"/>
      <c r="CB156" s="26"/>
      <c r="CG156" s="26"/>
      <c r="CL156" s="26"/>
      <c r="CQ156" s="26"/>
      <c r="CV156" s="26"/>
      <c r="DA156" s="26">
        <v>7.0000000000000007E-2</v>
      </c>
      <c r="DF156" s="26">
        <v>7.0000000000000007E-2</v>
      </c>
      <c r="DK156" s="26">
        <v>7.0000000000000007E-2</v>
      </c>
      <c r="DP156" s="26">
        <v>7.0000000000000007E-2</v>
      </c>
      <c r="DU156" s="26">
        <v>7.0000000000000007E-2</v>
      </c>
      <c r="DZ156" s="26">
        <v>7.0000000000000007E-2</v>
      </c>
      <c r="EA156" s="14">
        <v>0</v>
      </c>
      <c r="ED156" s="14">
        <f t="shared" si="25"/>
        <v>0</v>
      </c>
      <c r="EE156" s="26">
        <v>7.0000000000000007E-2</v>
      </c>
      <c r="EI156" s="14">
        <f t="shared" si="26"/>
        <v>0</v>
      </c>
      <c r="EJ156" s="26">
        <v>7.0000000000000007E-2</v>
      </c>
      <c r="EN156" s="14">
        <f t="shared" si="27"/>
        <v>0</v>
      </c>
      <c r="EO156" s="26">
        <v>7.0000000000000007E-2</v>
      </c>
      <c r="ES156" s="14">
        <f t="shared" si="28"/>
        <v>0</v>
      </c>
      <c r="ET156" s="26">
        <v>7.0000000000000007E-2</v>
      </c>
      <c r="EX156" s="14">
        <f t="shared" si="29"/>
        <v>0</v>
      </c>
    </row>
    <row r="157" spans="5:154" s="14" customFormat="1" ht="0.6" customHeight="1">
      <c r="E157" s="26">
        <v>0.08</v>
      </c>
      <c r="F157" s="14">
        <v>8.9162830163363724E-2</v>
      </c>
      <c r="G157" s="27">
        <f t="shared" si="30"/>
        <v>1.08</v>
      </c>
      <c r="H157" s="14">
        <f t="shared" si="31"/>
        <v>1.0891628301633638</v>
      </c>
      <c r="I157" s="14">
        <f t="shared" si="18"/>
        <v>9.9999947095960959E-5</v>
      </c>
      <c r="J157" s="26">
        <v>0.08</v>
      </c>
      <c r="K157" s="14">
        <v>0.12681662240003505</v>
      </c>
      <c r="L157" s="27">
        <f t="shared" si="32"/>
        <v>1.08</v>
      </c>
      <c r="M157" s="14">
        <f t="shared" si="33"/>
        <v>1.1268166224000351</v>
      </c>
      <c r="N157" s="14">
        <f t="shared" si="19"/>
        <v>2.0067893588417846E-4</v>
      </c>
      <c r="O157" s="26">
        <v>0.08</v>
      </c>
      <c r="P157" s="14">
        <v>0.20281814664425013</v>
      </c>
      <c r="Q157" s="27">
        <f t="shared" si="34"/>
        <v>1.08</v>
      </c>
      <c r="R157" s="14">
        <f t="shared" si="35"/>
        <v>1.2028181466442502</v>
      </c>
      <c r="S157" s="14">
        <f t="shared" si="20"/>
        <v>5.0096415681258994E-4</v>
      </c>
      <c r="T157" s="26">
        <v>0.08</v>
      </c>
      <c r="U157" s="14">
        <v>0.29274897423785123</v>
      </c>
      <c r="V157" s="27">
        <f t="shared" si="36"/>
        <v>1.08</v>
      </c>
      <c r="W157" s="14">
        <f t="shared" si="37"/>
        <v>1.2927489742378513</v>
      </c>
      <c r="X157" s="14">
        <f t="shared" si="21"/>
        <v>1.0009596789999683E-3</v>
      </c>
      <c r="Y157" s="26">
        <v>0.08</v>
      </c>
      <c r="Z157" s="14">
        <v>0.43269216708821112</v>
      </c>
      <c r="AA157" s="27">
        <f t="shared" si="22"/>
        <v>1.08</v>
      </c>
      <c r="AB157" s="14">
        <f t="shared" si="23"/>
        <v>1.4326921670882111</v>
      </c>
      <c r="AC157" s="14">
        <f t="shared" si="24"/>
        <v>2.0000224891582596E-3</v>
      </c>
      <c r="AD157" s="26">
        <v>0.08</v>
      </c>
      <c r="AE157" s="14">
        <v>0.80640464409621715</v>
      </c>
      <c r="AF157" s="27">
        <f t="shared" si="38"/>
        <v>1.08</v>
      </c>
      <c r="AG157" s="14">
        <f t="shared" si="41"/>
        <v>1.8064046440962171</v>
      </c>
      <c r="AH157" s="14">
        <f t="shared" si="40"/>
        <v>5.0000326905438233E-3</v>
      </c>
      <c r="AI157" s="26">
        <v>0.08</v>
      </c>
      <c r="AJ157" s="14">
        <v>1.924647201856108</v>
      </c>
      <c r="AK157" s="27">
        <f t="shared" ref="AK157:AK220" si="43">AI157+1</f>
        <v>1.08</v>
      </c>
      <c r="AL157" s="14">
        <f t="shared" ref="AL157:AL220" si="44">AJ157+1</f>
        <v>2.924647201856108</v>
      </c>
      <c r="AM157" s="14">
        <f t="shared" si="42"/>
        <v>1.000000004924702E-2</v>
      </c>
      <c r="AN157" s="26"/>
      <c r="AS157" s="26"/>
      <c r="AX157" s="26"/>
      <c r="BC157" s="26"/>
      <c r="BH157" s="26"/>
      <c r="BM157" s="26"/>
      <c r="BR157" s="26"/>
      <c r="BW157" s="26"/>
      <c r="CB157" s="26"/>
      <c r="CG157" s="26"/>
      <c r="CL157" s="26"/>
      <c r="CQ157" s="26"/>
      <c r="CV157" s="26"/>
      <c r="DA157" s="26">
        <v>0.08</v>
      </c>
      <c r="DF157" s="26">
        <v>0.08</v>
      </c>
      <c r="DK157" s="26">
        <v>0.08</v>
      </c>
      <c r="DP157" s="26">
        <v>0.08</v>
      </c>
      <c r="DU157" s="26">
        <v>0.08</v>
      </c>
      <c r="DZ157" s="26">
        <v>0.08</v>
      </c>
      <c r="EA157" s="14">
        <v>0</v>
      </c>
      <c r="ED157" s="14">
        <f t="shared" si="25"/>
        <v>0</v>
      </c>
      <c r="EE157" s="26">
        <v>0.08</v>
      </c>
      <c r="EI157" s="14">
        <f t="shared" si="26"/>
        <v>0</v>
      </c>
      <c r="EJ157" s="26">
        <v>0.08</v>
      </c>
      <c r="EN157" s="14">
        <f t="shared" si="27"/>
        <v>0</v>
      </c>
      <c r="EO157" s="26">
        <v>0.08</v>
      </c>
      <c r="ES157" s="14">
        <f t="shared" si="28"/>
        <v>0</v>
      </c>
      <c r="ET157" s="26">
        <v>0.08</v>
      </c>
      <c r="EX157" s="14">
        <f t="shared" si="29"/>
        <v>0</v>
      </c>
    </row>
    <row r="158" spans="5:154" s="14" customFormat="1" ht="0.6" customHeight="1">
      <c r="E158" s="26">
        <v>0.09</v>
      </c>
      <c r="F158" s="14">
        <v>8.4073918340112519E-2</v>
      </c>
      <c r="G158" s="27">
        <f t="shared" si="30"/>
        <v>1.0900000000000001</v>
      </c>
      <c r="H158" s="14">
        <f t="shared" si="31"/>
        <v>1.0840739183401125</v>
      </c>
      <c r="I158" s="14">
        <f t="shared" si="18"/>
        <v>9.999997857640207E-5</v>
      </c>
      <c r="J158" s="26">
        <v>0.09</v>
      </c>
      <c r="K158" s="14">
        <v>0.11939897632981372</v>
      </c>
      <c r="L158" s="27">
        <f t="shared" si="32"/>
        <v>1.0900000000000001</v>
      </c>
      <c r="M158" s="14">
        <f t="shared" si="33"/>
        <v>1.1193989763298138</v>
      </c>
      <c r="N158" s="14">
        <f t="shared" si="19"/>
        <v>2.002617733385215E-4</v>
      </c>
      <c r="O158" s="26">
        <v>0.09</v>
      </c>
      <c r="P158" s="14">
        <v>0.19084327852390201</v>
      </c>
      <c r="Q158" s="27">
        <f t="shared" si="34"/>
        <v>1.0900000000000001</v>
      </c>
      <c r="R158" s="14">
        <f t="shared" si="35"/>
        <v>1.190843278523902</v>
      </c>
      <c r="S158" s="14">
        <f t="shared" si="20"/>
        <v>5.0071022181097738E-4</v>
      </c>
      <c r="T158" s="26">
        <v>0.09</v>
      </c>
      <c r="U158" s="14">
        <v>0.27483973752836788</v>
      </c>
      <c r="V158" s="27">
        <f t="shared" si="36"/>
        <v>1.0900000000000001</v>
      </c>
      <c r="W158" s="14">
        <f t="shared" si="37"/>
        <v>1.2748397375283678</v>
      </c>
      <c r="X158" s="14">
        <f t="shared" si="21"/>
        <v>1.0007912971367505E-3</v>
      </c>
      <c r="Y158" s="26">
        <v>0.09</v>
      </c>
      <c r="Z158" s="14">
        <v>0.40393870844702395</v>
      </c>
      <c r="AA158" s="27">
        <f t="shared" si="22"/>
        <v>1.0900000000000001</v>
      </c>
      <c r="AB158" s="14">
        <f t="shared" si="23"/>
        <v>1.4039387084470238</v>
      </c>
      <c r="AC158" s="14">
        <f t="shared" si="24"/>
        <v>1.9993107071931489E-3</v>
      </c>
      <c r="AD158" s="26">
        <v>0.09</v>
      </c>
      <c r="AE158" s="14">
        <v>0.7347198996555131</v>
      </c>
      <c r="AF158" s="27">
        <f t="shared" si="38"/>
        <v>1.0900000000000001</v>
      </c>
      <c r="AG158" s="14">
        <f t="shared" si="41"/>
        <v>1.7347198996555131</v>
      </c>
      <c r="AH158" s="14">
        <f t="shared" si="40"/>
        <v>4.9993266937527481E-3</v>
      </c>
      <c r="AI158" s="26">
        <v>0.09</v>
      </c>
      <c r="AJ158" s="14">
        <v>1.529626152125654</v>
      </c>
      <c r="AK158" s="27">
        <f t="shared" si="43"/>
        <v>1.0900000000000001</v>
      </c>
      <c r="AL158" s="14">
        <f t="shared" si="44"/>
        <v>2.5296261521256538</v>
      </c>
      <c r="AM158" s="14">
        <f t="shared" si="42"/>
        <v>1.0000000050914889E-2</v>
      </c>
      <c r="AN158" s="26"/>
      <c r="AS158" s="26"/>
      <c r="AX158" s="26"/>
      <c r="BC158" s="26"/>
      <c r="BH158" s="26"/>
      <c r="BM158" s="26"/>
      <c r="BR158" s="26"/>
      <c r="BW158" s="26"/>
      <c r="CB158" s="26"/>
      <c r="CG158" s="26"/>
      <c r="CL158" s="26"/>
      <c r="CQ158" s="26"/>
      <c r="CV158" s="26"/>
      <c r="DA158" s="26">
        <v>0.09</v>
      </c>
      <c r="DF158" s="26">
        <v>0.09</v>
      </c>
      <c r="DK158" s="26">
        <v>0.09</v>
      </c>
      <c r="DP158" s="26">
        <v>0.09</v>
      </c>
      <c r="DU158" s="26">
        <v>0.09</v>
      </c>
      <c r="DZ158" s="26">
        <v>0.09</v>
      </c>
      <c r="EA158" s="14">
        <v>0</v>
      </c>
      <c r="ED158" s="14">
        <f t="shared" si="25"/>
        <v>0</v>
      </c>
      <c r="EE158" s="26">
        <v>0.09</v>
      </c>
      <c r="EI158" s="14">
        <f t="shared" si="26"/>
        <v>0</v>
      </c>
      <c r="EJ158" s="26">
        <v>0.09</v>
      </c>
      <c r="EN158" s="14">
        <f t="shared" si="27"/>
        <v>0</v>
      </c>
      <c r="EO158" s="26">
        <v>0.09</v>
      </c>
      <c r="ES158" s="14">
        <f t="shared" si="28"/>
        <v>0</v>
      </c>
      <c r="ET158" s="26">
        <v>0.09</v>
      </c>
      <c r="EX158" s="14">
        <f t="shared" si="29"/>
        <v>0</v>
      </c>
    </row>
    <row r="159" spans="5:154" s="14" customFormat="1" ht="0.6" customHeight="1">
      <c r="E159" s="26">
        <v>0.1</v>
      </c>
      <c r="F159" s="14">
        <v>7.9781615044895282E-2</v>
      </c>
      <c r="G159" s="27">
        <f t="shared" si="30"/>
        <v>1.1000000000000001</v>
      </c>
      <c r="H159" s="14">
        <f t="shared" si="31"/>
        <v>1.0797816150448953</v>
      </c>
      <c r="I159" s="14">
        <f t="shared" si="18"/>
        <v>1.0000005902616721E-4</v>
      </c>
      <c r="J159" s="26">
        <v>0.1</v>
      </c>
      <c r="K159" s="14">
        <v>0.11291141700585082</v>
      </c>
      <c r="L159" s="27">
        <f t="shared" si="32"/>
        <v>1.1000000000000001</v>
      </c>
      <c r="M159" s="14">
        <f t="shared" si="33"/>
        <v>1.1129114170058507</v>
      </c>
      <c r="N159" s="14">
        <f t="shared" si="19"/>
        <v>1.9903664530560207E-4</v>
      </c>
      <c r="O159" s="26">
        <v>0.1</v>
      </c>
      <c r="P159" s="14">
        <v>0.18056603136662491</v>
      </c>
      <c r="Q159" s="27">
        <f t="shared" si="34"/>
        <v>1.1000000000000001</v>
      </c>
      <c r="R159" s="14">
        <f t="shared" si="35"/>
        <v>1.1805660313666249</v>
      </c>
      <c r="S159" s="14">
        <f t="shared" si="20"/>
        <v>4.9925749345304754E-4</v>
      </c>
      <c r="T159" s="26">
        <v>0.1</v>
      </c>
      <c r="U159" s="14">
        <v>0.25995304240425793</v>
      </c>
      <c r="V159" s="27">
        <f t="shared" si="36"/>
        <v>1.1000000000000001</v>
      </c>
      <c r="W159" s="14">
        <f t="shared" si="37"/>
        <v>1.259953042404258</v>
      </c>
      <c r="X159" s="14">
        <f t="shared" si="21"/>
        <v>1.0009743122633499E-3</v>
      </c>
      <c r="Y159" s="26">
        <v>0.1</v>
      </c>
      <c r="Z159" s="14">
        <v>0.38036684229245621</v>
      </c>
      <c r="AA159" s="27">
        <f t="shared" si="22"/>
        <v>1.1000000000000001</v>
      </c>
      <c r="AB159" s="14">
        <f t="shared" si="23"/>
        <v>1.3803668422924562</v>
      </c>
      <c r="AC159" s="14">
        <f t="shared" si="24"/>
        <v>1.9991425163954548E-3</v>
      </c>
      <c r="AD159" s="26">
        <v>0.1</v>
      </c>
      <c r="AE159" s="14">
        <v>0.67957756701965899</v>
      </c>
      <c r="AF159" s="27">
        <f t="shared" si="38"/>
        <v>1.1000000000000001</v>
      </c>
      <c r="AG159" s="14">
        <f t="shared" si="41"/>
        <v>1.6795775670196589</v>
      </c>
      <c r="AH159" s="14">
        <f t="shared" si="40"/>
        <v>5.0000741232309812E-3</v>
      </c>
      <c r="AI159" s="26">
        <v>0.1</v>
      </c>
      <c r="AJ159" s="14">
        <v>1.3081844796295414</v>
      </c>
      <c r="AK159" s="27">
        <f t="shared" si="43"/>
        <v>1.1000000000000001</v>
      </c>
      <c r="AL159" s="14">
        <f t="shared" si="44"/>
        <v>2.3081844796295412</v>
      </c>
      <c r="AM159" s="14">
        <f t="shared" si="42"/>
        <v>1.0000000050712927E-2</v>
      </c>
      <c r="AN159" s="26"/>
      <c r="AS159" s="26"/>
      <c r="AX159" s="26"/>
      <c r="BC159" s="26"/>
      <c r="BH159" s="26"/>
      <c r="BM159" s="26"/>
      <c r="BR159" s="26"/>
      <c r="BW159" s="26"/>
      <c r="CB159" s="26"/>
      <c r="CG159" s="26"/>
      <c r="CL159" s="26"/>
      <c r="CQ159" s="26"/>
      <c r="CV159" s="26"/>
      <c r="DA159" s="26">
        <v>0.1</v>
      </c>
      <c r="DF159" s="26">
        <v>0.1</v>
      </c>
      <c r="DK159" s="26">
        <v>0.1</v>
      </c>
      <c r="DP159" s="26">
        <v>0.1</v>
      </c>
      <c r="DU159" s="26">
        <v>0.1</v>
      </c>
      <c r="DZ159" s="26">
        <v>0.1</v>
      </c>
      <c r="EA159" s="14">
        <v>0</v>
      </c>
      <c r="ED159" s="14">
        <f t="shared" si="25"/>
        <v>0</v>
      </c>
      <c r="EE159" s="26">
        <v>0.1</v>
      </c>
      <c r="EI159" s="14">
        <f t="shared" si="26"/>
        <v>0</v>
      </c>
      <c r="EJ159" s="26">
        <v>0.1</v>
      </c>
      <c r="EN159" s="14">
        <f t="shared" si="27"/>
        <v>0</v>
      </c>
      <c r="EO159" s="26">
        <v>0.1</v>
      </c>
      <c r="ES159" s="14">
        <f t="shared" si="28"/>
        <v>0</v>
      </c>
      <c r="ET159" s="26">
        <v>0.1</v>
      </c>
      <c r="EX159" s="14">
        <f t="shared" si="29"/>
        <v>0</v>
      </c>
    </row>
    <row r="160" spans="5:154" s="14" customFormat="1" ht="0.6" customHeight="1">
      <c r="E160" s="26">
        <v>0.12</v>
      </c>
      <c r="F160" s="14">
        <v>7.2897487290472962E-2</v>
      </c>
      <c r="G160" s="27">
        <f t="shared" si="30"/>
        <v>1.1200000000000001</v>
      </c>
      <c r="H160" s="14">
        <f t="shared" si="31"/>
        <v>1.0728974872904731</v>
      </c>
      <c r="I160" s="14">
        <f t="shared" si="18"/>
        <v>1.0000000823286796E-4</v>
      </c>
      <c r="J160" s="26">
        <v>0.12</v>
      </c>
      <c r="K160" s="14">
        <v>0.10358369108278304</v>
      </c>
      <c r="L160" s="27">
        <f t="shared" si="32"/>
        <v>1.1200000000000001</v>
      </c>
      <c r="M160" s="14">
        <f t="shared" si="33"/>
        <v>1.103583691082783</v>
      </c>
      <c r="N160" s="14">
        <f t="shared" si="19"/>
        <v>2.0083314492071693E-4</v>
      </c>
      <c r="O160" s="26">
        <v>0.12</v>
      </c>
      <c r="P160" s="14">
        <v>0.16491890257942005</v>
      </c>
      <c r="Q160" s="27">
        <f t="shared" si="34"/>
        <v>1.1200000000000001</v>
      </c>
      <c r="R160" s="14">
        <f t="shared" si="35"/>
        <v>1.16491890257942</v>
      </c>
      <c r="S160" s="14">
        <f t="shared" si="20"/>
        <v>5.0096426460541138E-4</v>
      </c>
      <c r="T160" s="26">
        <v>0.12</v>
      </c>
      <c r="U160" s="14">
        <v>0.23630354140013715</v>
      </c>
      <c r="V160" s="27">
        <f t="shared" si="36"/>
        <v>1.1200000000000001</v>
      </c>
      <c r="W160" s="14">
        <f t="shared" si="37"/>
        <v>1.2363035414001371</v>
      </c>
      <c r="X160" s="14">
        <f t="shared" si="21"/>
        <v>1.0007300642500098E-3</v>
      </c>
      <c r="Y160" s="26">
        <v>0.12</v>
      </c>
      <c r="Z160" s="14">
        <v>0.34368040595423771</v>
      </c>
      <c r="AA160" s="27">
        <f t="shared" si="22"/>
        <v>1.1200000000000001</v>
      </c>
      <c r="AB160" s="14">
        <f t="shared" si="23"/>
        <v>1.3436804059542378</v>
      </c>
      <c r="AC160" s="14">
        <f t="shared" si="24"/>
        <v>1.9994255592364887E-3</v>
      </c>
      <c r="AD160" s="26">
        <v>0.12</v>
      </c>
      <c r="AE160" s="14">
        <v>0.59893922127171551</v>
      </c>
      <c r="AF160" s="27">
        <f t="shared" si="38"/>
        <v>1.1200000000000001</v>
      </c>
      <c r="AG160" s="14">
        <f t="shared" si="41"/>
        <v>1.5989392212717155</v>
      </c>
      <c r="AH160" s="14">
        <f t="shared" si="40"/>
        <v>5.0008192370729178E-3</v>
      </c>
      <c r="AI160" s="26">
        <v>0.12</v>
      </c>
      <c r="AJ160" s="14">
        <v>1.0561532478053837</v>
      </c>
      <c r="AK160" s="27">
        <f t="shared" si="43"/>
        <v>1.1200000000000001</v>
      </c>
      <c r="AL160" s="14">
        <f t="shared" si="44"/>
        <v>2.0561532478053834</v>
      </c>
      <c r="AM160" s="14">
        <f t="shared" si="42"/>
        <v>1.000000004174708E-2</v>
      </c>
      <c r="AN160" s="26">
        <v>0.12761317804970448</v>
      </c>
      <c r="AO160" s="14">
        <v>10</v>
      </c>
      <c r="AP160" s="27">
        <f>AN160+1</f>
        <v>1.1276131780497045</v>
      </c>
      <c r="AQ160" s="14">
        <f>AO160+1</f>
        <v>11</v>
      </c>
      <c r="AR160" s="14">
        <f t="shared" ref="AR160:AR219" si="45">1/(2*PI())*(ATAN(AN160)-(1/(SQRT(1+AO160^2)))*ATAN(AN160/(SQRT(1+AO160^2))))</f>
        <v>2.0000000297843712E-2</v>
      </c>
      <c r="AS160" s="26"/>
      <c r="AX160" s="26"/>
      <c r="BC160" s="26"/>
      <c r="BH160" s="26"/>
      <c r="BM160" s="26"/>
      <c r="BR160" s="26"/>
      <c r="BW160" s="26"/>
      <c r="CB160" s="26"/>
      <c r="CG160" s="26"/>
      <c r="CL160" s="26"/>
      <c r="CQ160" s="26"/>
      <c r="CV160" s="26"/>
      <c r="DA160" s="26">
        <v>0.12</v>
      </c>
      <c r="DF160" s="26">
        <v>0.12</v>
      </c>
      <c r="DK160" s="26">
        <v>0.12</v>
      </c>
      <c r="DP160" s="26">
        <v>0.12</v>
      </c>
      <c r="DU160" s="26">
        <v>0.12</v>
      </c>
      <c r="DZ160" s="26">
        <v>0.12</v>
      </c>
      <c r="EA160" s="14">
        <v>0</v>
      </c>
      <c r="ED160" s="14">
        <f t="shared" si="25"/>
        <v>0</v>
      </c>
      <c r="EE160" s="26">
        <v>0.12</v>
      </c>
      <c r="EI160" s="14">
        <f t="shared" si="26"/>
        <v>0</v>
      </c>
      <c r="EJ160" s="26">
        <v>0.12</v>
      </c>
      <c r="EN160" s="14">
        <f t="shared" si="27"/>
        <v>0</v>
      </c>
      <c r="EO160" s="26">
        <v>0.12</v>
      </c>
      <c r="ES160" s="14">
        <f t="shared" si="28"/>
        <v>0</v>
      </c>
      <c r="ET160" s="26">
        <v>0.12</v>
      </c>
      <c r="EX160" s="14">
        <f t="shared" si="29"/>
        <v>0</v>
      </c>
    </row>
    <row r="161" spans="5:154" s="14" customFormat="1" ht="0.6" customHeight="1">
      <c r="E161" s="26">
        <v>0.14000000000000001</v>
      </c>
      <c r="F161" s="14">
        <v>6.7579550945477365E-2</v>
      </c>
      <c r="G161" s="27">
        <f t="shared" si="30"/>
        <v>1.1400000000000001</v>
      </c>
      <c r="H161" s="14">
        <f t="shared" si="31"/>
        <v>1.0675795509454773</v>
      </c>
      <c r="I161" s="14">
        <f t="shared" si="18"/>
        <v>9.9999967931553799E-5</v>
      </c>
      <c r="J161" s="26">
        <v>0.14000000000000001</v>
      </c>
      <c r="K161" s="14">
        <v>9.595598547719103E-2</v>
      </c>
      <c r="L161" s="27">
        <f t="shared" si="32"/>
        <v>1.1400000000000001</v>
      </c>
      <c r="M161" s="14">
        <f t="shared" si="33"/>
        <v>1.095955985477191</v>
      </c>
      <c r="N161" s="14">
        <f t="shared" si="19"/>
        <v>2.0068943871540804E-4</v>
      </c>
      <c r="O161" s="26">
        <v>0.14000000000000001</v>
      </c>
      <c r="P161" s="14">
        <v>0.15238783432929803</v>
      </c>
      <c r="Q161" s="27">
        <f t="shared" si="34"/>
        <v>1.1400000000000001</v>
      </c>
      <c r="R161" s="14">
        <f t="shared" si="35"/>
        <v>1.1523878343292981</v>
      </c>
      <c r="S161" s="14">
        <f t="shared" si="20"/>
        <v>4.9926285089184526E-4</v>
      </c>
      <c r="T161" s="26">
        <v>0.14000000000000001</v>
      </c>
      <c r="U161" s="14">
        <v>0.21822260908556634</v>
      </c>
      <c r="V161" s="27">
        <f t="shared" si="36"/>
        <v>1.1400000000000001</v>
      </c>
      <c r="W161" s="14">
        <f t="shared" si="37"/>
        <v>1.2182226090855663</v>
      </c>
      <c r="X161" s="14">
        <f t="shared" si="21"/>
        <v>1.0001312817962279E-3</v>
      </c>
      <c r="Y161" s="26">
        <v>0.14000000000000001</v>
      </c>
      <c r="Z161" s="14">
        <v>0.31611153269884595</v>
      </c>
      <c r="AA161" s="27">
        <f t="shared" si="22"/>
        <v>1.1400000000000001</v>
      </c>
      <c r="AB161" s="14">
        <f t="shared" si="23"/>
        <v>1.316111532698846</v>
      </c>
      <c r="AC161" s="14">
        <f t="shared" si="24"/>
        <v>1.9994240611596248E-3</v>
      </c>
      <c r="AD161" s="26">
        <v>0.14000000000000001</v>
      </c>
      <c r="AE161" s="14">
        <v>0.54182481240364611</v>
      </c>
      <c r="AF161" s="27">
        <f t="shared" si="38"/>
        <v>1.1400000000000001</v>
      </c>
      <c r="AG161" s="14">
        <f t="shared" si="41"/>
        <v>1.5418248124036462</v>
      </c>
      <c r="AH161" s="14">
        <f t="shared" si="40"/>
        <v>4.9991149846726514E-3</v>
      </c>
      <c r="AI161" s="26">
        <v>0.14000000000000001</v>
      </c>
      <c r="AJ161" s="14">
        <v>0.91061058038768294</v>
      </c>
      <c r="AK161" s="27">
        <f t="shared" si="43"/>
        <v>1.1400000000000001</v>
      </c>
      <c r="AL161" s="14">
        <f t="shared" si="44"/>
        <v>1.9106105803876829</v>
      </c>
      <c r="AM161" s="14">
        <f t="shared" si="42"/>
        <v>1.0000000031151144E-2</v>
      </c>
      <c r="AN161" s="26">
        <v>0.14000000000000001</v>
      </c>
      <c r="AO161" s="14">
        <v>3.0688721185272492</v>
      </c>
      <c r="AP161" s="27">
        <f>AN161+1</f>
        <v>1.1400000000000001</v>
      </c>
      <c r="AQ161" s="14">
        <f>AO161+1</f>
        <v>4.0688721185272492</v>
      </c>
      <c r="AR161" s="14">
        <f t="shared" si="45"/>
        <v>2.0000372825592392E-2</v>
      </c>
      <c r="AS161" s="26"/>
      <c r="AX161" s="26"/>
      <c r="BC161" s="26"/>
      <c r="BH161" s="26"/>
      <c r="BM161" s="26"/>
      <c r="BR161" s="26"/>
      <c r="BW161" s="26"/>
      <c r="CB161" s="26"/>
      <c r="CG161" s="26"/>
      <c r="CL161" s="26"/>
      <c r="CQ161" s="26"/>
      <c r="CV161" s="26"/>
      <c r="DA161" s="26">
        <v>0.14000000000000001</v>
      </c>
      <c r="DF161" s="26">
        <v>0.14000000000000001</v>
      </c>
      <c r="DK161" s="26">
        <v>0.14000000000000001</v>
      </c>
      <c r="DP161" s="26">
        <v>0.14000000000000001</v>
      </c>
      <c r="DU161" s="26">
        <v>0.14000000000000001</v>
      </c>
      <c r="DZ161" s="26">
        <v>0.14000000000000001</v>
      </c>
      <c r="EA161" s="14">
        <v>0</v>
      </c>
      <c r="ED161" s="14">
        <f t="shared" si="25"/>
        <v>0</v>
      </c>
      <c r="EE161" s="26">
        <v>0.14000000000000001</v>
      </c>
      <c r="EI161" s="14">
        <f t="shared" si="26"/>
        <v>0</v>
      </c>
      <c r="EJ161" s="26">
        <v>0.14000000000000001</v>
      </c>
      <c r="EN161" s="14">
        <f t="shared" si="27"/>
        <v>0</v>
      </c>
      <c r="EO161" s="26">
        <v>0.14000000000000001</v>
      </c>
      <c r="ES161" s="14">
        <f t="shared" si="28"/>
        <v>0</v>
      </c>
      <c r="ET161" s="26">
        <v>0.14000000000000001</v>
      </c>
      <c r="EX161" s="14">
        <f t="shared" si="29"/>
        <v>0</v>
      </c>
    </row>
    <row r="162" spans="5:154" s="14" customFormat="1" ht="0.6" customHeight="1">
      <c r="E162" s="26">
        <v>0.16</v>
      </c>
      <c r="F162" s="14">
        <v>6.3320573827021789E-2</v>
      </c>
      <c r="G162" s="27">
        <f t="shared" si="30"/>
        <v>1.1599999999999999</v>
      </c>
      <c r="H162" s="14">
        <f t="shared" si="31"/>
        <v>1.0633205738270217</v>
      </c>
      <c r="I162" s="14">
        <f t="shared" si="18"/>
        <v>9.9999998669088021E-5</v>
      </c>
      <c r="J162" s="26">
        <v>0.16</v>
      </c>
      <c r="K162" s="14">
        <v>8.9560314537318358E-2</v>
      </c>
      <c r="L162" s="27">
        <f t="shared" si="32"/>
        <v>1.1599999999999999</v>
      </c>
      <c r="M162" s="14">
        <f t="shared" si="33"/>
        <v>1.0895603145373183</v>
      </c>
      <c r="N162" s="14">
        <f t="shared" si="19"/>
        <v>1.9926178940100252E-4</v>
      </c>
      <c r="O162" s="26">
        <v>0.16</v>
      </c>
      <c r="P162" s="14">
        <v>0.14259472320832423</v>
      </c>
      <c r="Q162" s="27">
        <f t="shared" si="34"/>
        <v>1.1599999999999999</v>
      </c>
      <c r="R162" s="14">
        <f t="shared" si="35"/>
        <v>1.1425947232083242</v>
      </c>
      <c r="S162" s="14">
        <f t="shared" si="20"/>
        <v>4.9908026664881517E-4</v>
      </c>
      <c r="T162" s="26">
        <v>0.16</v>
      </c>
      <c r="U162" s="14">
        <v>0.20382902017960225</v>
      </c>
      <c r="V162" s="27">
        <f t="shared" si="36"/>
        <v>1.1599999999999999</v>
      </c>
      <c r="W162" s="14">
        <f t="shared" si="37"/>
        <v>1.2038290201796022</v>
      </c>
      <c r="X162" s="14">
        <f t="shared" si="21"/>
        <v>9.9915054469301321E-4</v>
      </c>
      <c r="Y162" s="26">
        <v>0.16</v>
      </c>
      <c r="Z162" s="14">
        <v>0.29447248928481551</v>
      </c>
      <c r="AA162" s="27">
        <f t="shared" si="22"/>
        <v>1.1599999999999999</v>
      </c>
      <c r="AB162" s="14">
        <f t="shared" si="23"/>
        <v>1.2944724892848156</v>
      </c>
      <c r="AC162" s="14">
        <f t="shared" si="24"/>
        <v>1.9993808948537825E-3</v>
      </c>
      <c r="AD162" s="26">
        <v>0.16</v>
      </c>
      <c r="AE162" s="14">
        <v>0.49894518355279949</v>
      </c>
      <c r="AF162" s="27">
        <f t="shared" si="38"/>
        <v>1.1599999999999999</v>
      </c>
      <c r="AG162" s="14">
        <f t="shared" si="41"/>
        <v>1.4989451835527996</v>
      </c>
      <c r="AH162" s="14">
        <f t="shared" si="40"/>
        <v>4.9993672391507333E-3</v>
      </c>
      <c r="AI162" s="26">
        <v>0.16</v>
      </c>
      <c r="AJ162" s="14">
        <v>0.81316639490787912</v>
      </c>
      <c r="AK162" s="27">
        <f t="shared" si="43"/>
        <v>1.1599999999999999</v>
      </c>
      <c r="AL162" s="14">
        <f t="shared" si="44"/>
        <v>1.8131663949078791</v>
      </c>
      <c r="AM162" s="14">
        <f t="shared" si="42"/>
        <v>1.0000000019281604E-2</v>
      </c>
      <c r="AN162" s="26">
        <v>0.16</v>
      </c>
      <c r="AO162" s="14">
        <v>1.9600763839105086</v>
      </c>
      <c r="AP162" s="27">
        <f t="shared" ref="AP162:AP225" si="46">AN162+1</f>
        <v>1.1599999999999999</v>
      </c>
      <c r="AQ162" s="14">
        <f t="shared" ref="AQ162:AQ225" si="47">AO162+1</f>
        <v>2.9600763839105086</v>
      </c>
      <c r="AR162" s="14">
        <f t="shared" si="45"/>
        <v>2.0000752344929221E-2</v>
      </c>
      <c r="AS162" s="26"/>
      <c r="AX162" s="26"/>
      <c r="BC162" s="26"/>
      <c r="BH162" s="26"/>
      <c r="BM162" s="26"/>
      <c r="BR162" s="26"/>
      <c r="BW162" s="26"/>
      <c r="CB162" s="26"/>
      <c r="CG162" s="26"/>
      <c r="CL162" s="26"/>
      <c r="CQ162" s="26"/>
      <c r="CV162" s="26"/>
      <c r="DA162" s="26">
        <v>0.16</v>
      </c>
      <c r="DF162" s="26">
        <v>0.16</v>
      </c>
      <c r="DK162" s="26">
        <v>0.16</v>
      </c>
      <c r="DP162" s="26">
        <v>0.16</v>
      </c>
      <c r="DU162" s="26">
        <v>0.16</v>
      </c>
      <c r="DZ162" s="26">
        <v>0.16</v>
      </c>
      <c r="EA162" s="14">
        <v>0</v>
      </c>
      <c r="ED162" s="14">
        <f t="shared" si="25"/>
        <v>0</v>
      </c>
      <c r="EE162" s="26">
        <v>0.16</v>
      </c>
      <c r="EI162" s="14">
        <f t="shared" si="26"/>
        <v>0</v>
      </c>
      <c r="EJ162" s="26">
        <v>0.16</v>
      </c>
      <c r="EN162" s="14">
        <f t="shared" si="27"/>
        <v>0</v>
      </c>
      <c r="EO162" s="26">
        <v>0.16</v>
      </c>
      <c r="ES162" s="14">
        <f t="shared" si="28"/>
        <v>0</v>
      </c>
      <c r="ET162" s="26">
        <v>0.16</v>
      </c>
      <c r="EX162" s="14">
        <f t="shared" si="29"/>
        <v>0</v>
      </c>
    </row>
    <row r="163" spans="5:154" s="14" customFormat="1" ht="0.6" customHeight="1">
      <c r="E163" s="26">
        <v>0.18</v>
      </c>
      <c r="F163" s="14">
        <v>5.9817371236259222E-2</v>
      </c>
      <c r="G163" s="27">
        <f t="shared" si="30"/>
        <v>1.18</v>
      </c>
      <c r="H163" s="14">
        <f t="shared" si="31"/>
        <v>1.0598173712362593</v>
      </c>
      <c r="I163" s="14">
        <f t="shared" si="18"/>
        <v>9.9999955801271642E-5</v>
      </c>
      <c r="J163" s="26">
        <v>0.18</v>
      </c>
      <c r="K163" s="14">
        <v>8.4952101393307056E-2</v>
      </c>
      <c r="L163" s="27">
        <f t="shared" si="32"/>
        <v>1.18</v>
      </c>
      <c r="M163" s="14">
        <f t="shared" si="33"/>
        <v>1.084952101393307</v>
      </c>
      <c r="N163" s="14">
        <f t="shared" si="19"/>
        <v>2.0097308438748763E-4</v>
      </c>
      <c r="O163" s="26">
        <v>0.18</v>
      </c>
      <c r="P163" s="14">
        <v>0.13462688761479005</v>
      </c>
      <c r="Q163" s="27">
        <f t="shared" si="34"/>
        <v>1.18</v>
      </c>
      <c r="R163" s="14">
        <f t="shared" si="35"/>
        <v>1.13462688761479</v>
      </c>
      <c r="S163" s="14">
        <f t="shared" si="20"/>
        <v>4.9937124834833699E-4</v>
      </c>
      <c r="T163" s="26">
        <v>0.18</v>
      </c>
      <c r="U163" s="14">
        <v>0.19231844131144915</v>
      </c>
      <c r="V163" s="27">
        <f t="shared" si="36"/>
        <v>1.18</v>
      </c>
      <c r="W163" s="14">
        <f t="shared" si="37"/>
        <v>1.1923184413114492</v>
      </c>
      <c r="X163" s="14">
        <f t="shared" si="21"/>
        <v>1.0007151075794726E-3</v>
      </c>
      <c r="Y163" s="26">
        <v>0.18</v>
      </c>
      <c r="Z163" s="14">
        <v>0.27695483370518559</v>
      </c>
      <c r="AA163" s="27">
        <f t="shared" si="22"/>
        <v>1.18</v>
      </c>
      <c r="AB163" s="14">
        <f t="shared" si="23"/>
        <v>1.2769548337051857</v>
      </c>
      <c r="AC163" s="14">
        <f t="shared" si="24"/>
        <v>1.9995137304652999E-3</v>
      </c>
      <c r="AD163" s="26">
        <v>0.18</v>
      </c>
      <c r="AE163" s="14">
        <v>0.46524633881827898</v>
      </c>
      <c r="AF163" s="27">
        <f t="shared" si="38"/>
        <v>1.18</v>
      </c>
      <c r="AG163" s="14">
        <f t="shared" si="41"/>
        <v>1.465246338818279</v>
      </c>
      <c r="AH163" s="14">
        <f t="shared" si="40"/>
        <v>4.9998541156813948E-3</v>
      </c>
      <c r="AI163" s="26">
        <v>0.18</v>
      </c>
      <c r="AJ163" s="14">
        <v>0.7422475558228081</v>
      </c>
      <c r="AK163" s="27">
        <f t="shared" si="43"/>
        <v>1.18</v>
      </c>
      <c r="AL163" s="14">
        <f t="shared" si="44"/>
        <v>1.7422475558228081</v>
      </c>
      <c r="AM163" s="14">
        <f t="shared" si="42"/>
        <v>9.9999999997716499E-3</v>
      </c>
      <c r="AN163" s="26">
        <v>0.18</v>
      </c>
      <c r="AO163" s="14">
        <v>1.5564983377448818</v>
      </c>
      <c r="AP163" s="27">
        <f t="shared" si="46"/>
        <v>1.18</v>
      </c>
      <c r="AQ163" s="14">
        <f t="shared" si="47"/>
        <v>2.5564983377448818</v>
      </c>
      <c r="AR163" s="14">
        <f t="shared" si="45"/>
        <v>2.0000633587446994E-2</v>
      </c>
      <c r="AS163" s="26">
        <v>0.19273844350371075</v>
      </c>
      <c r="AT163" s="14">
        <v>10</v>
      </c>
      <c r="AU163" s="27">
        <f>AS163+1</f>
        <v>1.1927384435037107</v>
      </c>
      <c r="AV163" s="14">
        <f>AT163+1</f>
        <v>11</v>
      </c>
      <c r="AW163" s="14">
        <f t="shared" ref="AW163:AW219" si="48">1/(2*PI())*(ATAN(AS163)-(1/(SQRT(1+AT163^2)))*ATAN(AS163/(SQRT(1+AT163^2))))</f>
        <v>3.0000002730698104E-2</v>
      </c>
      <c r="AX163" s="26"/>
      <c r="BC163" s="26"/>
      <c r="BH163" s="26"/>
      <c r="BM163" s="26"/>
      <c r="BR163" s="26"/>
      <c r="BW163" s="26"/>
      <c r="CB163" s="26"/>
      <c r="CG163" s="26"/>
      <c r="CL163" s="26"/>
      <c r="CQ163" s="26"/>
      <c r="CV163" s="26"/>
      <c r="DA163" s="26">
        <v>0.18</v>
      </c>
      <c r="DF163" s="26">
        <v>0.18</v>
      </c>
      <c r="DK163" s="26">
        <v>0.18</v>
      </c>
      <c r="DP163" s="26">
        <v>0.18</v>
      </c>
      <c r="DU163" s="26">
        <v>0.18</v>
      </c>
      <c r="DZ163" s="26">
        <v>0.18</v>
      </c>
      <c r="EA163" s="14">
        <v>0</v>
      </c>
      <c r="ED163" s="14">
        <f t="shared" si="25"/>
        <v>0</v>
      </c>
      <c r="EE163" s="26">
        <v>0.18</v>
      </c>
      <c r="EI163" s="14">
        <f t="shared" si="26"/>
        <v>0</v>
      </c>
      <c r="EJ163" s="26">
        <v>0.18</v>
      </c>
      <c r="EN163" s="14">
        <f t="shared" si="27"/>
        <v>0</v>
      </c>
      <c r="EO163" s="26">
        <v>0.18</v>
      </c>
      <c r="ES163" s="14">
        <f t="shared" si="28"/>
        <v>0</v>
      </c>
      <c r="ET163" s="26">
        <v>0.18</v>
      </c>
      <c r="EX163" s="14">
        <f t="shared" si="29"/>
        <v>0</v>
      </c>
    </row>
    <row r="164" spans="5:154" s="14" customFormat="1" ht="0.6" customHeight="1">
      <c r="E164" s="26">
        <v>0.2</v>
      </c>
      <c r="F164" s="14">
        <v>5.6876187666659112E-2</v>
      </c>
      <c r="G164" s="27">
        <f t="shared" si="30"/>
        <v>1.2</v>
      </c>
      <c r="H164" s="14">
        <f t="shared" si="31"/>
        <v>1.056876187666659</v>
      </c>
      <c r="I164" s="14">
        <f t="shared" si="18"/>
        <v>1.0000008105807489E-4</v>
      </c>
      <c r="J164" s="26">
        <v>0.2</v>
      </c>
      <c r="K164" s="14">
        <v>8.0679082177027961E-2</v>
      </c>
      <c r="L164" s="27">
        <f t="shared" si="32"/>
        <v>1.2</v>
      </c>
      <c r="M164" s="14">
        <f t="shared" si="33"/>
        <v>1.080679082177028</v>
      </c>
      <c r="N164" s="14">
        <f t="shared" si="19"/>
        <v>2.0056916941622104E-4</v>
      </c>
      <c r="O164" s="26">
        <v>0.2</v>
      </c>
      <c r="P164" s="14">
        <v>0.1279568555975184</v>
      </c>
      <c r="Q164" s="27">
        <f t="shared" si="34"/>
        <v>1.2</v>
      </c>
      <c r="R164" s="14">
        <f t="shared" si="35"/>
        <v>1.1279568555975183</v>
      </c>
      <c r="S164" s="14">
        <f t="shared" si="20"/>
        <v>4.9967478541203551E-4</v>
      </c>
      <c r="T164" s="26">
        <v>0.2</v>
      </c>
      <c r="U164" s="14">
        <v>0.18244140466600189</v>
      </c>
      <c r="V164" s="27">
        <f t="shared" si="36"/>
        <v>1.2</v>
      </c>
      <c r="W164" s="14">
        <f t="shared" si="37"/>
        <v>1.1824414046660019</v>
      </c>
      <c r="X164" s="14">
        <f t="shared" si="21"/>
        <v>9.9937718499628877E-4</v>
      </c>
      <c r="Y164" s="26">
        <v>0.2</v>
      </c>
      <c r="Z164" s="14">
        <v>0.26246067024918635</v>
      </c>
      <c r="AA164" s="27">
        <f t="shared" si="22"/>
        <v>1.2</v>
      </c>
      <c r="AB164" s="14">
        <f t="shared" si="23"/>
        <v>1.2624606702491863</v>
      </c>
      <c r="AC164" s="14">
        <f t="shared" si="24"/>
        <v>2.0002245344596988E-3</v>
      </c>
      <c r="AD164" s="26">
        <v>0.2</v>
      </c>
      <c r="AE164" s="14">
        <v>0.43789941202336924</v>
      </c>
      <c r="AF164" s="27">
        <f t="shared" si="38"/>
        <v>1.2</v>
      </c>
      <c r="AG164" s="14">
        <f t="shared" si="41"/>
        <v>1.4378994120233692</v>
      </c>
      <c r="AH164" s="14">
        <f t="shared" si="40"/>
        <v>5.000105842193554E-3</v>
      </c>
      <c r="AI164" s="26">
        <v>0.2</v>
      </c>
      <c r="AJ164" s="14">
        <v>0.68778392363009211</v>
      </c>
      <c r="AK164" s="27">
        <f t="shared" si="43"/>
        <v>1.2</v>
      </c>
      <c r="AL164" s="14">
        <f t="shared" si="44"/>
        <v>1.687783923630092</v>
      </c>
      <c r="AM164" s="14">
        <f t="shared" si="42"/>
        <v>9.9999999926686373E-3</v>
      </c>
      <c r="AN164" s="26">
        <v>0.2</v>
      </c>
      <c r="AO164" s="14">
        <v>1.3322870005112817</v>
      </c>
      <c r="AP164" s="27">
        <f t="shared" si="46"/>
        <v>1.2</v>
      </c>
      <c r="AQ164" s="14">
        <f t="shared" si="47"/>
        <v>2.3322870005112817</v>
      </c>
      <c r="AR164" s="14">
        <f t="shared" si="45"/>
        <v>2.0000448413565158E-2</v>
      </c>
      <c r="AS164" s="26">
        <v>0.2</v>
      </c>
      <c r="AT164" s="14">
        <v>4.6335591470642497</v>
      </c>
      <c r="AU164" s="27">
        <f>AS164+1</f>
        <v>1.2</v>
      </c>
      <c r="AV164" s="14">
        <f>AT164+1</f>
        <v>5.6335591470642497</v>
      </c>
      <c r="AW164" s="14">
        <f t="shared" si="48"/>
        <v>3.0000711217643482E-2</v>
      </c>
      <c r="AX164" s="26"/>
      <c r="BC164" s="26"/>
      <c r="BH164" s="26"/>
      <c r="BM164" s="26"/>
      <c r="BR164" s="26"/>
      <c r="BW164" s="26"/>
      <c r="CB164" s="26"/>
      <c r="CG164" s="26"/>
      <c r="CL164" s="26"/>
      <c r="CQ164" s="26"/>
      <c r="CV164" s="26"/>
      <c r="DA164" s="26">
        <v>0.2</v>
      </c>
      <c r="DF164" s="26">
        <v>0.2</v>
      </c>
      <c r="DK164" s="26">
        <v>0.2</v>
      </c>
      <c r="DP164" s="26">
        <v>0.2</v>
      </c>
      <c r="DU164" s="26">
        <v>0.2</v>
      </c>
      <c r="DZ164" s="26">
        <v>0.2</v>
      </c>
      <c r="EA164" s="14">
        <v>0</v>
      </c>
      <c r="ED164" s="14">
        <f t="shared" si="25"/>
        <v>0</v>
      </c>
      <c r="EE164" s="26">
        <v>0.2</v>
      </c>
      <c r="EI164" s="14">
        <f t="shared" si="26"/>
        <v>0</v>
      </c>
      <c r="EJ164" s="26">
        <v>0.2</v>
      </c>
      <c r="EN164" s="14">
        <f t="shared" si="27"/>
        <v>0</v>
      </c>
      <c r="EO164" s="26">
        <v>0.2</v>
      </c>
      <c r="ES164" s="14">
        <f t="shared" si="28"/>
        <v>0</v>
      </c>
      <c r="ET164" s="26">
        <v>0.2</v>
      </c>
      <c r="EX164" s="14">
        <f t="shared" si="29"/>
        <v>0</v>
      </c>
    </row>
    <row r="165" spans="5:154" s="14" customFormat="1" ht="0.6" customHeight="1">
      <c r="E165" s="26">
        <v>0.22</v>
      </c>
      <c r="F165" s="14">
        <v>5.4366377155824062E-2</v>
      </c>
      <c r="G165" s="27">
        <f t="shared" si="30"/>
        <v>1.22</v>
      </c>
      <c r="H165" s="14">
        <f t="shared" si="31"/>
        <v>1.054366377155824</v>
      </c>
      <c r="I165" s="14">
        <f t="shared" si="18"/>
        <v>9.9999931550425681E-5</v>
      </c>
      <c r="J165" s="26">
        <v>0.22</v>
      </c>
      <c r="K165" s="14">
        <v>7.7057939307082463E-2</v>
      </c>
      <c r="L165" s="27">
        <f t="shared" si="32"/>
        <v>1.22</v>
      </c>
      <c r="M165" s="14">
        <f t="shared" si="33"/>
        <v>1.0770579393070825</v>
      </c>
      <c r="N165" s="14">
        <f t="shared" si="19"/>
        <v>2.0031058597741602E-4</v>
      </c>
      <c r="O165" s="26">
        <v>0.22</v>
      </c>
      <c r="P165" s="14">
        <v>0.12226512756868688</v>
      </c>
      <c r="Q165" s="27">
        <f t="shared" si="34"/>
        <v>1.22</v>
      </c>
      <c r="R165" s="14">
        <f t="shared" si="35"/>
        <v>1.1222651275686868</v>
      </c>
      <c r="S165" s="14">
        <f t="shared" si="20"/>
        <v>4.9987340667224261E-4</v>
      </c>
      <c r="T165" s="26">
        <v>0.22</v>
      </c>
      <c r="U165" s="14">
        <v>0.17413120907281426</v>
      </c>
      <c r="V165" s="27">
        <f t="shared" si="36"/>
        <v>1.22</v>
      </c>
      <c r="W165" s="14">
        <f t="shared" si="37"/>
        <v>1.1741312090728142</v>
      </c>
      <c r="X165" s="14">
        <f t="shared" si="21"/>
        <v>9.990265994246877E-4</v>
      </c>
      <c r="Y165" s="26">
        <v>0.22</v>
      </c>
      <c r="Z165" s="14">
        <v>0.25013546541883724</v>
      </c>
      <c r="AA165" s="27">
        <f t="shared" si="22"/>
        <v>1.22</v>
      </c>
      <c r="AB165" s="14">
        <f t="shared" si="23"/>
        <v>1.2501354654188372</v>
      </c>
      <c r="AC165" s="14">
        <f t="shared" si="24"/>
        <v>1.9997998495486177E-3</v>
      </c>
      <c r="AD165" s="26">
        <v>0.22</v>
      </c>
      <c r="AE165" s="14">
        <v>0.41517082547021233</v>
      </c>
      <c r="AF165" s="27">
        <f t="shared" si="38"/>
        <v>1.22</v>
      </c>
      <c r="AG165" s="14">
        <f t="shared" si="41"/>
        <v>1.4151708254702124</v>
      </c>
      <c r="AH165" s="14">
        <f t="shared" si="40"/>
        <v>5.0000062191678631E-3</v>
      </c>
      <c r="AI165" s="26">
        <v>0.22</v>
      </c>
      <c r="AJ165" s="14">
        <v>0.64435952389981033</v>
      </c>
      <c r="AK165" s="27">
        <f t="shared" si="43"/>
        <v>1.22</v>
      </c>
      <c r="AL165" s="14">
        <f t="shared" si="44"/>
        <v>1.6443595238998103</v>
      </c>
      <c r="AM165" s="14">
        <f t="shared" si="42"/>
        <v>9.9999999310122906E-3</v>
      </c>
      <c r="AN165" s="26">
        <v>0.22</v>
      </c>
      <c r="AO165" s="14">
        <v>1.1852029445418564</v>
      </c>
      <c r="AP165" s="27">
        <f t="shared" si="46"/>
        <v>1.22</v>
      </c>
      <c r="AQ165" s="14">
        <f t="shared" si="47"/>
        <v>2.1852029445418566</v>
      </c>
      <c r="AR165" s="14">
        <f t="shared" si="45"/>
        <v>2.0000924849559284E-2</v>
      </c>
      <c r="AS165" s="26">
        <v>0.22</v>
      </c>
      <c r="AT165" s="14">
        <v>2.6127711209775302</v>
      </c>
      <c r="AU165" s="27">
        <f t="shared" ref="AU165:AU228" si="49">AS165+1</f>
        <v>1.22</v>
      </c>
      <c r="AV165" s="14">
        <f t="shared" ref="AV165:AV228" si="50">AT165+1</f>
        <v>3.6127711209775302</v>
      </c>
      <c r="AW165" s="14">
        <f t="shared" si="48"/>
        <v>3.0000494882234156E-2</v>
      </c>
      <c r="AX165" s="26"/>
      <c r="BC165" s="26"/>
      <c r="BH165" s="26"/>
      <c r="BM165" s="26"/>
      <c r="BR165" s="26"/>
      <c r="BW165" s="26"/>
      <c r="CB165" s="26"/>
      <c r="CG165" s="26"/>
      <c r="CL165" s="26"/>
      <c r="CQ165" s="26"/>
      <c r="CV165" s="26"/>
      <c r="DA165" s="26">
        <v>0.22</v>
      </c>
      <c r="DF165" s="26">
        <v>0.22</v>
      </c>
      <c r="DK165" s="26">
        <v>0.22</v>
      </c>
      <c r="DP165" s="26">
        <v>0.22</v>
      </c>
      <c r="DU165" s="26">
        <v>0.22</v>
      </c>
      <c r="DZ165" s="26">
        <v>0.22</v>
      </c>
      <c r="EA165" s="14">
        <v>0</v>
      </c>
      <c r="ED165" s="14">
        <f t="shared" si="25"/>
        <v>0</v>
      </c>
      <c r="EE165" s="26">
        <v>0.22</v>
      </c>
      <c r="EI165" s="14">
        <f t="shared" si="26"/>
        <v>0</v>
      </c>
      <c r="EJ165" s="26">
        <v>0.22</v>
      </c>
      <c r="EN165" s="14">
        <f t="shared" si="27"/>
        <v>0</v>
      </c>
      <c r="EO165" s="26">
        <v>0.22</v>
      </c>
      <c r="ES165" s="14">
        <f t="shared" si="28"/>
        <v>0</v>
      </c>
      <c r="ET165" s="26">
        <v>0.22</v>
      </c>
      <c r="EX165" s="14">
        <f t="shared" si="29"/>
        <v>0</v>
      </c>
    </row>
    <row r="166" spans="5:154" s="14" customFormat="1" ht="0.6" customHeight="1">
      <c r="E166" s="26">
        <v>0.24</v>
      </c>
      <c r="F166" s="14">
        <v>5.2196535538623516E-2</v>
      </c>
      <c r="G166" s="27">
        <f t="shared" si="30"/>
        <v>1.24</v>
      </c>
      <c r="H166" s="14">
        <f t="shared" si="31"/>
        <v>1.0521965355386236</v>
      </c>
      <c r="I166" s="14">
        <f t="shared" si="18"/>
        <v>1.000000797495947E-4</v>
      </c>
      <c r="J166" s="26">
        <v>0.24</v>
      </c>
      <c r="K166" s="14">
        <v>7.378638889717995E-2</v>
      </c>
      <c r="L166" s="27">
        <f t="shared" si="32"/>
        <v>1.24</v>
      </c>
      <c r="M166" s="14">
        <f t="shared" si="33"/>
        <v>1.0737863888971799</v>
      </c>
      <c r="N166" s="14">
        <f t="shared" si="19"/>
        <v>1.9930315044664715E-4</v>
      </c>
      <c r="O166" s="26">
        <v>0.24</v>
      </c>
      <c r="P166" s="14">
        <v>0.11740272757117447</v>
      </c>
      <c r="Q166" s="27">
        <f t="shared" si="34"/>
        <v>1.24</v>
      </c>
      <c r="R166" s="14">
        <f t="shared" si="35"/>
        <v>1.1174027275711744</v>
      </c>
      <c r="S166" s="14">
        <f t="shared" si="20"/>
        <v>5.0048950376875491E-4</v>
      </c>
      <c r="T166" s="26">
        <v>0.24</v>
      </c>
      <c r="U166" s="14">
        <v>0.1671519339610491</v>
      </c>
      <c r="V166" s="27">
        <f t="shared" si="36"/>
        <v>1.24</v>
      </c>
      <c r="W166" s="14">
        <f t="shared" si="37"/>
        <v>1.167151933961049</v>
      </c>
      <c r="X166" s="14">
        <f t="shared" si="21"/>
        <v>1.000795469286277E-3</v>
      </c>
      <c r="Y166" s="26">
        <v>0.24</v>
      </c>
      <c r="Z166" s="14">
        <v>0.23958694227669697</v>
      </c>
      <c r="AA166" s="27">
        <f t="shared" si="22"/>
        <v>1.24</v>
      </c>
      <c r="AB166" s="14">
        <f t="shared" si="23"/>
        <v>1.239586942276697</v>
      </c>
      <c r="AC166" s="14">
        <f t="shared" si="24"/>
        <v>1.9998108512269577E-3</v>
      </c>
      <c r="AD166" s="26">
        <v>0.24</v>
      </c>
      <c r="AE166" s="14">
        <v>0.39598653392449312</v>
      </c>
      <c r="AF166" s="27">
        <f t="shared" si="38"/>
        <v>1.24</v>
      </c>
      <c r="AG166" s="14">
        <f t="shared" si="41"/>
        <v>1.3959865339244932</v>
      </c>
      <c r="AH166" s="14">
        <f t="shared" si="40"/>
        <v>5.000830020811353E-3</v>
      </c>
      <c r="AI166" s="26">
        <v>0.24</v>
      </c>
      <c r="AJ166" s="14">
        <v>0.60876764132522487</v>
      </c>
      <c r="AK166" s="27">
        <f t="shared" si="43"/>
        <v>1.24</v>
      </c>
      <c r="AL166" s="14">
        <f t="shared" si="44"/>
        <v>1.6087676413252248</v>
      </c>
      <c r="AM166" s="14">
        <f t="shared" si="42"/>
        <v>1.0000000020910902E-2</v>
      </c>
      <c r="AN166" s="26">
        <v>0.24</v>
      </c>
      <c r="AO166" s="14">
        <v>1.0794529051386197</v>
      </c>
      <c r="AP166" s="27">
        <f t="shared" si="46"/>
        <v>1.24</v>
      </c>
      <c r="AQ166" s="14">
        <f t="shared" si="47"/>
        <v>2.0794529051386199</v>
      </c>
      <c r="AR166" s="14">
        <f t="shared" si="45"/>
        <v>2.0000869692468361E-2</v>
      </c>
      <c r="AS166" s="26">
        <v>0.24</v>
      </c>
      <c r="AT166" s="14">
        <v>2.0204484121507456</v>
      </c>
      <c r="AU166" s="27">
        <f t="shared" si="49"/>
        <v>1.24</v>
      </c>
      <c r="AV166" s="14">
        <f t="shared" si="50"/>
        <v>3.0204484121507456</v>
      </c>
      <c r="AW166" s="14">
        <f t="shared" si="48"/>
        <v>3.0000491667386504E-2</v>
      </c>
      <c r="AX166" s="26">
        <v>0.25949622130141869</v>
      </c>
      <c r="AY166" s="14">
        <v>10</v>
      </c>
      <c r="AZ166" s="27">
        <f>AX166+1</f>
        <v>1.2594962213014187</v>
      </c>
      <c r="BA166" s="14">
        <f>AY166+1</f>
        <v>11</v>
      </c>
      <c r="BB166" s="14">
        <f t="shared" ref="BB166:BB219" si="51">1/(2*PI())*(ATAN(AX166)-(1/(SQRT(1+AY166^2)))*ATAN(AX166/(SQRT(1+AY166^2))))</f>
        <v>4.0000001593003653E-2</v>
      </c>
      <c r="BC166" s="26"/>
      <c r="BH166" s="26"/>
      <c r="BM166" s="26"/>
      <c r="BR166" s="26"/>
      <c r="BW166" s="26"/>
      <c r="CB166" s="26"/>
      <c r="CG166" s="26"/>
      <c r="CL166" s="26"/>
      <c r="CQ166" s="26"/>
      <c r="CV166" s="26"/>
      <c r="DA166" s="26">
        <v>0.24</v>
      </c>
      <c r="DF166" s="26">
        <v>0.24</v>
      </c>
      <c r="DK166" s="26">
        <v>0.24</v>
      </c>
      <c r="DP166" s="26">
        <v>0.24</v>
      </c>
      <c r="DU166" s="26">
        <v>0.24</v>
      </c>
      <c r="DZ166" s="26">
        <v>0.24</v>
      </c>
      <c r="EA166" s="14">
        <v>0</v>
      </c>
      <c r="ED166" s="14">
        <f t="shared" si="25"/>
        <v>0</v>
      </c>
      <c r="EE166" s="26">
        <v>0.24</v>
      </c>
      <c r="EI166" s="14">
        <f t="shared" si="26"/>
        <v>0</v>
      </c>
      <c r="EJ166" s="26">
        <v>0.24</v>
      </c>
      <c r="EN166" s="14">
        <f t="shared" si="27"/>
        <v>0</v>
      </c>
      <c r="EO166" s="26">
        <v>0.24</v>
      </c>
      <c r="ES166" s="14">
        <f t="shared" si="28"/>
        <v>0</v>
      </c>
      <c r="ET166" s="26">
        <v>0.24</v>
      </c>
      <c r="EX166" s="14">
        <f t="shared" si="29"/>
        <v>0</v>
      </c>
    </row>
    <row r="167" spans="5:154" s="14" customFormat="1" ht="0.6" customHeight="1">
      <c r="E167" s="26">
        <v>0.26</v>
      </c>
      <c r="F167" s="14">
        <v>5.0300119110233646E-2</v>
      </c>
      <c r="G167" s="27">
        <f t="shared" si="30"/>
        <v>1.26</v>
      </c>
      <c r="H167" s="14">
        <f t="shared" si="31"/>
        <v>1.0503001191102337</v>
      </c>
      <c r="I167" s="14">
        <f t="shared" si="18"/>
        <v>1.0000003042549085E-4</v>
      </c>
      <c r="J167" s="26">
        <v>0.26</v>
      </c>
      <c r="K167" s="14">
        <v>7.1151167835159679E-2</v>
      </c>
      <c r="L167" s="27">
        <f t="shared" si="32"/>
        <v>1.26</v>
      </c>
      <c r="M167" s="14">
        <f t="shared" si="33"/>
        <v>1.0711511678351597</v>
      </c>
      <c r="N167" s="14">
        <f t="shared" si="19"/>
        <v>1.9959670663473675E-4</v>
      </c>
      <c r="O167" s="26">
        <v>0.26</v>
      </c>
      <c r="P167" s="14">
        <v>0.1130456850878814</v>
      </c>
      <c r="Q167" s="27">
        <f t="shared" si="34"/>
        <v>1.26</v>
      </c>
      <c r="R167" s="14">
        <f t="shared" si="35"/>
        <v>1.1130456850878814</v>
      </c>
      <c r="S167" s="14">
        <f t="shared" si="20"/>
        <v>5.0008571165621957E-4</v>
      </c>
      <c r="T167" s="26">
        <v>0.26</v>
      </c>
      <c r="U167" s="14">
        <v>0.16083720261895798</v>
      </c>
      <c r="V167" s="27">
        <f t="shared" si="36"/>
        <v>1.26</v>
      </c>
      <c r="W167" s="14">
        <f t="shared" si="37"/>
        <v>1.160837202618958</v>
      </c>
      <c r="X167" s="14">
        <f t="shared" si="21"/>
        <v>9.9964817327280573E-4</v>
      </c>
      <c r="Y167" s="26">
        <v>0.26</v>
      </c>
      <c r="Z167" s="14">
        <v>0.23043115965329719</v>
      </c>
      <c r="AA167" s="27">
        <f t="shared" si="22"/>
        <v>1.26</v>
      </c>
      <c r="AB167" s="14">
        <f t="shared" si="23"/>
        <v>1.2304311596532971</v>
      </c>
      <c r="AC167" s="14">
        <f t="shared" si="24"/>
        <v>1.9999024810910863E-3</v>
      </c>
      <c r="AD167" s="26">
        <v>0.26</v>
      </c>
      <c r="AE167" s="14">
        <v>0.37942102820085682</v>
      </c>
      <c r="AF167" s="27">
        <f t="shared" si="38"/>
        <v>1.26</v>
      </c>
      <c r="AG167" s="14">
        <f t="shared" si="41"/>
        <v>1.3794210282008568</v>
      </c>
      <c r="AH167" s="14">
        <f t="shared" si="40"/>
        <v>4.9993776737260447E-3</v>
      </c>
      <c r="AI167" s="26">
        <v>0.26</v>
      </c>
      <c r="AJ167" s="14">
        <v>0.57897217732177442</v>
      </c>
      <c r="AK167" s="27">
        <f t="shared" si="43"/>
        <v>1.26</v>
      </c>
      <c r="AL167" s="14">
        <f t="shared" si="44"/>
        <v>1.5789721773217744</v>
      </c>
      <c r="AM167" s="14">
        <f t="shared" si="42"/>
        <v>9.9999999408383541E-3</v>
      </c>
      <c r="AN167" s="26">
        <v>0.26</v>
      </c>
      <c r="AO167" s="14">
        <v>0.99891077244296089</v>
      </c>
      <c r="AP167" s="27">
        <f t="shared" si="46"/>
        <v>1.26</v>
      </c>
      <c r="AQ167" s="14">
        <f t="shared" si="47"/>
        <v>1.9989107724429609</v>
      </c>
      <c r="AR167" s="14">
        <f t="shared" si="45"/>
        <v>2.0000228819701434E-2</v>
      </c>
      <c r="AS167" s="26">
        <v>0.26</v>
      </c>
      <c r="AT167" s="14">
        <v>1.7102307793915246</v>
      </c>
      <c r="AU167" s="27">
        <f t="shared" si="49"/>
        <v>1.26</v>
      </c>
      <c r="AV167" s="14">
        <f t="shared" si="50"/>
        <v>2.7102307793915248</v>
      </c>
      <c r="AW167" s="14">
        <f t="shared" si="48"/>
        <v>3.0000799922895297E-2</v>
      </c>
      <c r="AX167" s="26">
        <v>0.26</v>
      </c>
      <c r="AY167" s="14">
        <v>9.1992879619493362</v>
      </c>
      <c r="AZ167" s="27">
        <f>AX167+1</f>
        <v>1.26</v>
      </c>
      <c r="BA167" s="14">
        <f>AY167+1</f>
        <v>10.199287961949336</v>
      </c>
      <c r="BB167" s="14">
        <f t="shared" si="51"/>
        <v>4.0000798311327586E-2</v>
      </c>
      <c r="BC167" s="26"/>
      <c r="BH167" s="26"/>
      <c r="BM167" s="26"/>
      <c r="BR167" s="26"/>
      <c r="BW167" s="26"/>
      <c r="CB167" s="26"/>
      <c r="CG167" s="26"/>
      <c r="CL167" s="26"/>
      <c r="CQ167" s="26"/>
      <c r="CV167" s="26"/>
      <c r="DA167" s="26">
        <v>0.26</v>
      </c>
      <c r="DF167" s="26">
        <v>0.26</v>
      </c>
      <c r="DK167" s="26">
        <v>0.26</v>
      </c>
      <c r="DP167" s="26">
        <v>0.26</v>
      </c>
      <c r="DU167" s="26">
        <v>0.26</v>
      </c>
      <c r="DZ167" s="26">
        <v>0.26</v>
      </c>
      <c r="EA167" s="14">
        <v>0</v>
      </c>
      <c r="ED167" s="14">
        <f t="shared" si="25"/>
        <v>0</v>
      </c>
      <c r="EE167" s="26">
        <v>0.26</v>
      </c>
      <c r="EI167" s="14">
        <f t="shared" si="26"/>
        <v>0</v>
      </c>
      <c r="EJ167" s="26">
        <v>0.26</v>
      </c>
      <c r="EN167" s="14">
        <f t="shared" si="27"/>
        <v>0</v>
      </c>
      <c r="EO167" s="26">
        <v>0.26</v>
      </c>
      <c r="ES167" s="14">
        <f t="shared" si="28"/>
        <v>0</v>
      </c>
      <c r="ET167" s="26">
        <v>0.26</v>
      </c>
      <c r="EX167" s="14">
        <f t="shared" si="29"/>
        <v>0</v>
      </c>
    </row>
    <row r="168" spans="5:154" s="14" customFormat="1" ht="0.6" customHeight="1">
      <c r="E168" s="26">
        <v>0.28000000000000003</v>
      </c>
      <c r="F168" s="14">
        <v>4.8627653175639739E-2</v>
      </c>
      <c r="G168" s="27">
        <f t="shared" si="30"/>
        <v>1.28</v>
      </c>
      <c r="H168" s="14">
        <f t="shared" si="31"/>
        <v>1.0486276531756398</v>
      </c>
      <c r="I168" s="14">
        <f t="shared" si="18"/>
        <v>9.9999922910859717E-5</v>
      </c>
      <c r="J168" s="26">
        <v>0.28000000000000003</v>
      </c>
      <c r="K168" s="14">
        <v>6.881237311909956E-2</v>
      </c>
      <c r="L168" s="27">
        <f t="shared" si="32"/>
        <v>1.28</v>
      </c>
      <c r="M168" s="14">
        <f t="shared" si="33"/>
        <v>1.0688123731190995</v>
      </c>
      <c r="N168" s="14">
        <f t="shared" si="19"/>
        <v>1.9978588156504867E-4</v>
      </c>
      <c r="O168" s="26">
        <v>0.28000000000000003</v>
      </c>
      <c r="P168" s="14">
        <v>0.10916888757363725</v>
      </c>
      <c r="Q168" s="27">
        <f t="shared" si="34"/>
        <v>1.28</v>
      </c>
      <c r="R168" s="14">
        <f t="shared" si="35"/>
        <v>1.1091688875736372</v>
      </c>
      <c r="S168" s="14">
        <f t="shared" si="20"/>
        <v>4.9935508783286765E-4</v>
      </c>
      <c r="T168" s="26">
        <v>0.28000000000000003</v>
      </c>
      <c r="U168" s="14">
        <v>0.15543058885918279</v>
      </c>
      <c r="V168" s="27">
        <f t="shared" si="36"/>
        <v>1.28</v>
      </c>
      <c r="W168" s="14">
        <f t="shared" si="37"/>
        <v>1.1554305888591827</v>
      </c>
      <c r="X168" s="14">
        <f t="shared" si="21"/>
        <v>1.0004281634620818E-3</v>
      </c>
      <c r="Y168" s="26">
        <v>0.28000000000000003</v>
      </c>
      <c r="Z168" s="14">
        <v>0.22243527688030099</v>
      </c>
      <c r="AA168" s="27">
        <f t="shared" si="22"/>
        <v>1.28</v>
      </c>
      <c r="AB168" s="14">
        <f t="shared" si="23"/>
        <v>1.2224352768803011</v>
      </c>
      <c r="AC168" s="14">
        <f t="shared" si="24"/>
        <v>2.0006005148446421E-3</v>
      </c>
      <c r="AD168" s="26">
        <v>0.28000000000000003</v>
      </c>
      <c r="AE168" s="14">
        <v>0.36508966707774482</v>
      </c>
      <c r="AF168" s="27">
        <f t="shared" si="38"/>
        <v>1.28</v>
      </c>
      <c r="AG168" s="14">
        <f t="shared" si="41"/>
        <v>1.3650896670777448</v>
      </c>
      <c r="AH168" s="14">
        <f t="shared" si="40"/>
        <v>4.9994483116101336E-3</v>
      </c>
      <c r="AI168" s="26">
        <v>0.28000000000000003</v>
      </c>
      <c r="AJ168" s="14">
        <v>0.55360962992070128</v>
      </c>
      <c r="AK168" s="27">
        <f t="shared" si="43"/>
        <v>1.28</v>
      </c>
      <c r="AL168" s="14">
        <f t="shared" si="44"/>
        <v>1.5536096299207012</v>
      </c>
      <c r="AM168" s="14">
        <f t="shared" si="42"/>
        <v>9.999999937681291E-3</v>
      </c>
      <c r="AN168" s="26">
        <v>0.28000000000000003</v>
      </c>
      <c r="AO168" s="14">
        <v>0.9351308552455746</v>
      </c>
      <c r="AP168" s="27">
        <f t="shared" si="46"/>
        <v>1.28</v>
      </c>
      <c r="AQ168" s="14">
        <f t="shared" si="47"/>
        <v>1.9351308552455746</v>
      </c>
      <c r="AR168" s="14">
        <f t="shared" si="45"/>
        <v>2.0000194247406487E-2</v>
      </c>
      <c r="AS168" s="26">
        <v>0.28000000000000003</v>
      </c>
      <c r="AT168" s="14">
        <v>1.5123701042433617</v>
      </c>
      <c r="AU168" s="27">
        <f t="shared" si="49"/>
        <v>1.28</v>
      </c>
      <c r="AV168" s="14">
        <f t="shared" si="50"/>
        <v>2.5123701042433617</v>
      </c>
      <c r="AW168" s="14">
        <f t="shared" si="48"/>
        <v>3.0000561800492962E-2</v>
      </c>
      <c r="AX168" s="26">
        <v>0.28000000000000003</v>
      </c>
      <c r="AY168" s="14">
        <v>3.4484675226772703</v>
      </c>
      <c r="AZ168" s="27">
        <f t="shared" ref="AZ168:AZ231" si="52">AX168+1</f>
        <v>1.28</v>
      </c>
      <c r="BA168" s="14">
        <f t="shared" ref="BA168:BA231" si="53">AY168+1</f>
        <v>4.4484675226772703</v>
      </c>
      <c r="BB168" s="14">
        <f t="shared" si="51"/>
        <v>4.0000977424295675E-2</v>
      </c>
      <c r="BC168" s="26"/>
      <c r="BH168" s="26"/>
      <c r="BM168" s="26"/>
      <c r="BR168" s="26"/>
      <c r="BW168" s="26"/>
      <c r="CB168" s="26"/>
      <c r="CG168" s="26"/>
      <c r="CL168" s="26"/>
      <c r="CQ168" s="26"/>
      <c r="CV168" s="26"/>
      <c r="DA168" s="26">
        <v>0.28000000000000003</v>
      </c>
      <c r="DF168" s="26">
        <v>0.28000000000000003</v>
      </c>
      <c r="DK168" s="26">
        <v>0.28000000000000003</v>
      </c>
      <c r="DP168" s="26">
        <v>0.28000000000000003</v>
      </c>
      <c r="DU168" s="26">
        <v>0.28000000000000003</v>
      </c>
      <c r="DZ168" s="26">
        <v>0.28000000000000003</v>
      </c>
      <c r="EA168" s="14">
        <v>0</v>
      </c>
      <c r="ED168" s="14">
        <f t="shared" si="25"/>
        <v>0</v>
      </c>
      <c r="EE168" s="26">
        <v>0.28000000000000003</v>
      </c>
      <c r="EI168" s="14">
        <f t="shared" si="26"/>
        <v>0</v>
      </c>
      <c r="EJ168" s="26">
        <v>0.28000000000000003</v>
      </c>
      <c r="EN168" s="14">
        <f t="shared" si="27"/>
        <v>0</v>
      </c>
      <c r="EO168" s="26">
        <v>0.28000000000000003</v>
      </c>
      <c r="ES168" s="14">
        <f t="shared" si="28"/>
        <v>0</v>
      </c>
      <c r="ET168" s="26">
        <v>0.28000000000000003</v>
      </c>
      <c r="EX168" s="14">
        <f t="shared" si="29"/>
        <v>0</v>
      </c>
    </row>
    <row r="169" spans="5:154" s="14" customFormat="1" ht="0.6" customHeight="1">
      <c r="E169" s="26">
        <v>0.3</v>
      </c>
      <c r="F169" s="14">
        <v>4.714140091140704E-2</v>
      </c>
      <c r="G169" s="27">
        <f t="shared" si="30"/>
        <v>1.3</v>
      </c>
      <c r="H169" s="14">
        <f t="shared" si="31"/>
        <v>1.0471414009114071</v>
      </c>
      <c r="I169" s="14">
        <f t="shared" si="18"/>
        <v>9.9999963938530846E-5</v>
      </c>
      <c r="J169" s="26">
        <v>0.3</v>
      </c>
      <c r="K169" s="14">
        <v>6.6891423253894411E-2</v>
      </c>
      <c r="L169" s="27">
        <f t="shared" si="32"/>
        <v>1.3</v>
      </c>
      <c r="M169" s="14">
        <f t="shared" si="33"/>
        <v>1.0668914232538944</v>
      </c>
      <c r="N169" s="14">
        <f t="shared" si="19"/>
        <v>2.0090343291177972E-4</v>
      </c>
      <c r="O169" s="26">
        <v>0.3</v>
      </c>
      <c r="P169" s="14">
        <v>0.10578689814644573</v>
      </c>
      <c r="Q169" s="27">
        <f t="shared" si="34"/>
        <v>1.3</v>
      </c>
      <c r="R169" s="14">
        <f t="shared" si="35"/>
        <v>1.1057868981464458</v>
      </c>
      <c r="S169" s="14">
        <f t="shared" si="20"/>
        <v>4.9922255186206908E-4</v>
      </c>
      <c r="T169" s="26">
        <v>0.3</v>
      </c>
      <c r="U169" s="14">
        <v>0.1505940674631307</v>
      </c>
      <c r="V169" s="27">
        <f t="shared" si="36"/>
        <v>1.3</v>
      </c>
      <c r="W169" s="14">
        <f t="shared" si="37"/>
        <v>1.1505940674631308</v>
      </c>
      <c r="X169" s="14">
        <f t="shared" si="21"/>
        <v>1.0006255024218127E-3</v>
      </c>
      <c r="Y169" s="26">
        <v>0.3</v>
      </c>
      <c r="Z169" s="14">
        <v>0.21529775013313565</v>
      </c>
      <c r="AA169" s="27">
        <f t="shared" si="22"/>
        <v>1.3</v>
      </c>
      <c r="AB169" s="14">
        <f t="shared" si="23"/>
        <v>1.2152977501331357</v>
      </c>
      <c r="AC169" s="14">
        <f t="shared" si="24"/>
        <v>2.0001279145826414E-3</v>
      </c>
      <c r="AD169" s="26">
        <v>0.3</v>
      </c>
      <c r="AE169" s="14">
        <v>0.35256884819587997</v>
      </c>
      <c r="AF169" s="27">
        <f t="shared" si="38"/>
        <v>1.3</v>
      </c>
      <c r="AG169" s="14">
        <f t="shared" si="41"/>
        <v>1.35256884819588</v>
      </c>
      <c r="AH169" s="14">
        <f t="shared" si="40"/>
        <v>5.0009009757570576E-3</v>
      </c>
      <c r="AI169" s="26">
        <v>0.3</v>
      </c>
      <c r="AJ169" s="14">
        <v>0.53172771073703773</v>
      </c>
      <c r="AK169" s="27">
        <f t="shared" si="43"/>
        <v>1.3</v>
      </c>
      <c r="AL169" s="14">
        <f t="shared" si="44"/>
        <v>1.5317277107370377</v>
      </c>
      <c r="AM169" s="14">
        <f t="shared" si="42"/>
        <v>1.0000000044026212E-2</v>
      </c>
      <c r="AN169" s="26">
        <v>0.3</v>
      </c>
      <c r="AO169" s="14">
        <v>0.8831231969784864</v>
      </c>
      <c r="AP169" s="27">
        <f t="shared" si="46"/>
        <v>1.3</v>
      </c>
      <c r="AQ169" s="14">
        <f t="shared" si="47"/>
        <v>1.8831231969784863</v>
      </c>
      <c r="AR169" s="14">
        <f t="shared" si="45"/>
        <v>2.0000409507128922E-2</v>
      </c>
      <c r="AS169" s="26">
        <v>0.3</v>
      </c>
      <c r="AT169" s="14">
        <v>1.3726042442684063</v>
      </c>
      <c r="AU169" s="27">
        <f t="shared" si="49"/>
        <v>1.3</v>
      </c>
      <c r="AV169" s="14">
        <f t="shared" si="50"/>
        <v>2.3726042442684063</v>
      </c>
      <c r="AW169" s="14">
        <f t="shared" si="48"/>
        <v>3.0000443190676167E-2</v>
      </c>
      <c r="AX169" s="26">
        <v>0.3</v>
      </c>
      <c r="AY169" s="14">
        <v>2.5389578249641778</v>
      </c>
      <c r="AZ169" s="27">
        <f t="shared" si="52"/>
        <v>1.3</v>
      </c>
      <c r="BA169" s="14">
        <f t="shared" si="53"/>
        <v>3.5389578249641778</v>
      </c>
      <c r="BB169" s="14">
        <f t="shared" si="51"/>
        <v>4.0000334620649114E-2</v>
      </c>
      <c r="BC169" s="26"/>
      <c r="BH169" s="26"/>
      <c r="BM169" s="26"/>
      <c r="BR169" s="26"/>
      <c r="BW169" s="26"/>
      <c r="CB169" s="26"/>
      <c r="CG169" s="26"/>
      <c r="CL169" s="26"/>
      <c r="CQ169" s="26"/>
      <c r="CV169" s="26"/>
      <c r="DA169" s="26">
        <v>0.3</v>
      </c>
      <c r="DF169" s="26">
        <v>0.3</v>
      </c>
      <c r="DK169" s="26">
        <v>0.3</v>
      </c>
      <c r="DP169" s="26">
        <v>0.3</v>
      </c>
      <c r="DU169" s="26">
        <v>0.3</v>
      </c>
      <c r="DZ169" s="26">
        <v>0.3</v>
      </c>
      <c r="EA169" s="14">
        <v>0</v>
      </c>
      <c r="ED169" s="14">
        <f t="shared" si="25"/>
        <v>0</v>
      </c>
      <c r="EE169" s="26">
        <v>0.3</v>
      </c>
      <c r="EI169" s="14">
        <f t="shared" si="26"/>
        <v>0</v>
      </c>
      <c r="EJ169" s="26">
        <v>0.3</v>
      </c>
      <c r="EN169" s="14">
        <f t="shared" si="27"/>
        <v>0</v>
      </c>
      <c r="EO169" s="26">
        <v>0.3</v>
      </c>
      <c r="ES169" s="14">
        <f t="shared" si="28"/>
        <v>0</v>
      </c>
      <c r="ET169" s="26">
        <v>0.3</v>
      </c>
      <c r="EX169" s="14">
        <f t="shared" si="29"/>
        <v>0</v>
      </c>
    </row>
    <row r="170" spans="5:154" s="14" customFormat="1" ht="0.6" customHeight="1">
      <c r="E170" s="26">
        <v>0.32</v>
      </c>
      <c r="F170" s="14">
        <v>4.5811902968340291E-2</v>
      </c>
      <c r="G170" s="27">
        <f t="shared" si="30"/>
        <v>1.32</v>
      </c>
      <c r="H170" s="14">
        <f t="shared" si="31"/>
        <v>1.0458119029683404</v>
      </c>
      <c r="I170" s="14">
        <f t="shared" si="18"/>
        <v>9.999998362016545E-5</v>
      </c>
      <c r="J170" s="26">
        <v>0.32</v>
      </c>
      <c r="K170" s="14">
        <v>6.4933756515739099E-2</v>
      </c>
      <c r="L170" s="27">
        <f t="shared" si="32"/>
        <v>1.32</v>
      </c>
      <c r="M170" s="14">
        <f t="shared" si="33"/>
        <v>1.0649337565157391</v>
      </c>
      <c r="N170" s="14">
        <f t="shared" si="19"/>
        <v>2.0049127010200718E-4</v>
      </c>
      <c r="O170" s="26">
        <v>0.32</v>
      </c>
      <c r="P170" s="14">
        <v>0.10277448977037443</v>
      </c>
      <c r="Q170" s="27">
        <f t="shared" si="34"/>
        <v>1.32</v>
      </c>
      <c r="R170" s="14">
        <f t="shared" si="35"/>
        <v>1.1027744897703744</v>
      </c>
      <c r="S170" s="14">
        <f t="shared" si="20"/>
        <v>4.9919728631502144E-4</v>
      </c>
      <c r="T170" s="26">
        <v>0.32</v>
      </c>
      <c r="U170" s="14">
        <v>0.146260680383615</v>
      </c>
      <c r="V170" s="27">
        <f t="shared" si="36"/>
        <v>1.32</v>
      </c>
      <c r="W170" s="14">
        <f t="shared" si="37"/>
        <v>1.1462606803836151</v>
      </c>
      <c r="X170" s="14">
        <f t="shared" si="21"/>
        <v>1.0006146855670688E-3</v>
      </c>
      <c r="Y170" s="26">
        <v>0.32</v>
      </c>
      <c r="Z170" s="14">
        <v>0.20900120511036951</v>
      </c>
      <c r="AA170" s="27">
        <f t="shared" si="22"/>
        <v>1.32</v>
      </c>
      <c r="AB170" s="14">
        <f t="shared" si="23"/>
        <v>1.2090012051103696</v>
      </c>
      <c r="AC170" s="14">
        <f t="shared" si="24"/>
        <v>2.0008386747932022E-3</v>
      </c>
      <c r="AD170" s="26">
        <v>0.32</v>
      </c>
      <c r="AE170" s="14">
        <v>0.3414260468414993</v>
      </c>
      <c r="AF170" s="27">
        <f t="shared" si="38"/>
        <v>1.32</v>
      </c>
      <c r="AG170" s="14">
        <f t="shared" si="41"/>
        <v>1.3414260468414994</v>
      </c>
      <c r="AH170" s="14">
        <f t="shared" si="40"/>
        <v>5.0006255071455797E-3</v>
      </c>
      <c r="AI170" s="26">
        <v>0.32</v>
      </c>
      <c r="AJ170" s="14">
        <v>0.51263829666560234</v>
      </c>
      <c r="AK170" s="27">
        <f t="shared" si="43"/>
        <v>1.32</v>
      </c>
      <c r="AL170" s="14">
        <f t="shared" si="44"/>
        <v>1.5126382966656022</v>
      </c>
      <c r="AM170" s="14">
        <f t="shared" si="42"/>
        <v>9.9999999793504712E-3</v>
      </c>
      <c r="AN170" s="26">
        <v>0.32</v>
      </c>
      <c r="AO170" s="14">
        <v>0.83974130646576117</v>
      </c>
      <c r="AP170" s="27">
        <f t="shared" si="46"/>
        <v>1.32</v>
      </c>
      <c r="AQ170" s="14">
        <f t="shared" si="47"/>
        <v>1.8397413064657613</v>
      </c>
      <c r="AR170" s="14">
        <f t="shared" si="45"/>
        <v>2.0000153178198834E-2</v>
      </c>
      <c r="AS170" s="26">
        <v>0.32</v>
      </c>
      <c r="AT170" s="14">
        <v>1.2674330001296021</v>
      </c>
      <c r="AU170" s="27">
        <f t="shared" si="49"/>
        <v>1.32</v>
      </c>
      <c r="AV170" s="14">
        <f t="shared" si="50"/>
        <v>2.2674330001296021</v>
      </c>
      <c r="AW170" s="14">
        <f t="shared" si="48"/>
        <v>3.0000483403308138E-2</v>
      </c>
      <c r="AX170" s="26">
        <v>0.32</v>
      </c>
      <c r="AY170" s="14">
        <v>2.1090616879550423</v>
      </c>
      <c r="AZ170" s="27">
        <f t="shared" si="52"/>
        <v>1.32</v>
      </c>
      <c r="BA170" s="14">
        <f t="shared" si="53"/>
        <v>3.1090616879550423</v>
      </c>
      <c r="BB170" s="14">
        <f t="shared" si="51"/>
        <v>4.0000603985266253E-2</v>
      </c>
      <c r="BC170" s="26">
        <v>0.32851837701315417</v>
      </c>
      <c r="BD170" s="14">
        <v>10</v>
      </c>
      <c r="BE170" s="27">
        <f>BC170+1</f>
        <v>1.3285183770131541</v>
      </c>
      <c r="BF170" s="14">
        <f>BD170+1</f>
        <v>11</v>
      </c>
      <c r="BG170" s="14">
        <f t="shared" ref="BG170:BG213" si="54">1/(2*PI())*(ATAN(BC170)-(1/(SQRT(1+BD170^2)))*ATAN(BC170/(SQRT(1+BD170^2))))</f>
        <v>5.0000013929391039E-2</v>
      </c>
      <c r="BH170" s="26"/>
      <c r="BM170" s="26"/>
      <c r="BR170" s="26"/>
      <c r="BW170" s="26"/>
      <c r="CB170" s="26"/>
      <c r="CG170" s="26"/>
      <c r="CL170" s="26"/>
      <c r="CQ170" s="26"/>
      <c r="CV170" s="26"/>
      <c r="DA170" s="26">
        <v>0.32</v>
      </c>
      <c r="DF170" s="26">
        <v>0.32</v>
      </c>
      <c r="DK170" s="26">
        <v>0.32</v>
      </c>
      <c r="DP170" s="26">
        <v>0.32</v>
      </c>
      <c r="DU170" s="26">
        <v>0.32</v>
      </c>
      <c r="DZ170" s="26">
        <v>0.32</v>
      </c>
      <c r="EA170" s="14">
        <v>0</v>
      </c>
      <c r="ED170" s="14">
        <f t="shared" si="25"/>
        <v>0</v>
      </c>
      <c r="EE170" s="26">
        <v>0.32</v>
      </c>
      <c r="EI170" s="14">
        <f t="shared" si="26"/>
        <v>0</v>
      </c>
      <c r="EJ170" s="26">
        <v>0.32</v>
      </c>
      <c r="EN170" s="14">
        <f t="shared" si="27"/>
        <v>0</v>
      </c>
      <c r="EO170" s="26">
        <v>0.32</v>
      </c>
      <c r="ES170" s="14">
        <f t="shared" si="28"/>
        <v>0</v>
      </c>
      <c r="ET170" s="26">
        <v>0.32</v>
      </c>
      <c r="EX170" s="14">
        <f t="shared" si="29"/>
        <v>0</v>
      </c>
    </row>
    <row r="171" spans="5:154" s="14" customFormat="1" ht="0.6" customHeight="1">
      <c r="E171" s="26">
        <v>0.34</v>
      </c>
      <c r="F171" s="14">
        <v>4.4615883334360534E-2</v>
      </c>
      <c r="G171" s="27">
        <f t="shared" si="30"/>
        <v>1.34</v>
      </c>
      <c r="H171" s="14">
        <f t="shared" si="31"/>
        <v>1.0446158833343606</v>
      </c>
      <c r="I171" s="14">
        <f t="shared" si="18"/>
        <v>1.0000008443668978E-4</v>
      </c>
      <c r="J171" s="26">
        <v>0.34</v>
      </c>
      <c r="K171" s="14">
        <v>6.3190705577856304E-2</v>
      </c>
      <c r="L171" s="27">
        <f t="shared" si="32"/>
        <v>1.34</v>
      </c>
      <c r="M171" s="14">
        <f t="shared" si="33"/>
        <v>1.0631907055778562</v>
      </c>
      <c r="N171" s="14">
        <f t="shared" si="19"/>
        <v>2.002120196568361E-4</v>
      </c>
      <c r="O171" s="26">
        <v>0.34</v>
      </c>
      <c r="P171" s="14">
        <v>0.1000842047838835</v>
      </c>
      <c r="Q171" s="27">
        <f t="shared" si="34"/>
        <v>1.34</v>
      </c>
      <c r="R171" s="14">
        <f t="shared" si="35"/>
        <v>1.1000842047838835</v>
      </c>
      <c r="S171" s="14">
        <f t="shared" si="20"/>
        <v>4.9934970701682297E-4</v>
      </c>
      <c r="T171" s="26">
        <v>0.34</v>
      </c>
      <c r="U171" s="14">
        <v>0.14236247151822523</v>
      </c>
      <c r="V171" s="27">
        <f t="shared" si="36"/>
        <v>1.34</v>
      </c>
      <c r="W171" s="14">
        <f t="shared" si="37"/>
        <v>1.1423624715182252</v>
      </c>
      <c r="X171" s="14">
        <f t="shared" si="21"/>
        <v>1.0005222709293222E-3</v>
      </c>
      <c r="Y171" s="26">
        <v>0.34</v>
      </c>
      <c r="Z171" s="14">
        <v>0.20332165182630296</v>
      </c>
      <c r="AA171" s="27">
        <f t="shared" si="22"/>
        <v>1.34</v>
      </c>
      <c r="AB171" s="14">
        <f t="shared" si="23"/>
        <v>1.203321651826303</v>
      </c>
      <c r="AC171" s="14">
        <f t="shared" si="24"/>
        <v>2.0008680855219505E-3</v>
      </c>
      <c r="AD171" s="26">
        <v>0.34</v>
      </c>
      <c r="AE171" s="14">
        <v>0.33144726534688512</v>
      </c>
      <c r="AF171" s="27">
        <f t="shared" si="38"/>
        <v>1.34</v>
      </c>
      <c r="AG171" s="14">
        <f t="shared" si="41"/>
        <v>1.3314472653468852</v>
      </c>
      <c r="AH171" s="14">
        <f t="shared" si="40"/>
        <v>4.9990486029142037E-3</v>
      </c>
      <c r="AI171" s="26">
        <v>0.34</v>
      </c>
      <c r="AJ171" s="14">
        <v>0.49582997062745537</v>
      </c>
      <c r="AK171" s="27">
        <f t="shared" si="43"/>
        <v>1.34</v>
      </c>
      <c r="AL171" s="14">
        <f t="shared" si="44"/>
        <v>1.4958299706274554</v>
      </c>
      <c r="AM171" s="14">
        <f t="shared" si="42"/>
        <v>9.9999999456903115E-3</v>
      </c>
      <c r="AN171" s="26">
        <v>0.34</v>
      </c>
      <c r="AO171" s="14">
        <v>0.80293567098286278</v>
      </c>
      <c r="AP171" s="27">
        <f t="shared" si="46"/>
        <v>1.34</v>
      </c>
      <c r="AQ171" s="14">
        <f t="shared" si="47"/>
        <v>1.8029356709828628</v>
      </c>
      <c r="AR171" s="14">
        <f t="shared" si="45"/>
        <v>1.9999941936902469E-2</v>
      </c>
      <c r="AS171" s="26">
        <v>0.34</v>
      </c>
      <c r="AT171" s="14">
        <v>1.1848066765800724</v>
      </c>
      <c r="AU171" s="27">
        <f t="shared" si="49"/>
        <v>1.34</v>
      </c>
      <c r="AV171" s="14">
        <f t="shared" si="50"/>
        <v>2.1848066765800724</v>
      </c>
      <c r="AW171" s="14">
        <f t="shared" si="48"/>
        <v>3.0000387825043263E-2</v>
      </c>
      <c r="AX171" s="26">
        <v>0.34</v>
      </c>
      <c r="AY171" s="14">
        <v>1.8470329839159003</v>
      </c>
      <c r="AZ171" s="27">
        <f t="shared" si="52"/>
        <v>1.34</v>
      </c>
      <c r="BA171" s="14">
        <f t="shared" si="53"/>
        <v>2.8470329839159003</v>
      </c>
      <c r="BB171" s="14">
        <f t="shared" si="51"/>
        <v>4.0000499929397332E-2</v>
      </c>
      <c r="BC171" s="26">
        <v>0.34</v>
      </c>
      <c r="BD171" s="14">
        <v>4.8991517727665901</v>
      </c>
      <c r="BE171" s="27">
        <f>BC171+1</f>
        <v>1.34</v>
      </c>
      <c r="BF171" s="14">
        <f>BD171+1</f>
        <v>5.8991517727665901</v>
      </c>
      <c r="BG171" s="14">
        <f t="shared" si="54"/>
        <v>5.0000168868243725E-2</v>
      </c>
      <c r="BH171" s="26"/>
      <c r="BM171" s="26"/>
      <c r="BR171" s="26"/>
      <c r="BW171" s="26"/>
      <c r="CB171" s="26"/>
      <c r="CG171" s="26"/>
      <c r="CL171" s="26"/>
      <c r="CQ171" s="26"/>
      <c r="CV171" s="26"/>
      <c r="DA171" s="26">
        <v>0.34</v>
      </c>
      <c r="DF171" s="26">
        <v>0.34</v>
      </c>
      <c r="DK171" s="26">
        <v>0.34</v>
      </c>
      <c r="DP171" s="26">
        <v>0.34</v>
      </c>
      <c r="DU171" s="26">
        <v>0.34</v>
      </c>
      <c r="DZ171" s="26">
        <v>0.34</v>
      </c>
      <c r="EA171" s="14">
        <v>0</v>
      </c>
      <c r="ED171" s="14">
        <f t="shared" si="25"/>
        <v>0</v>
      </c>
      <c r="EE171" s="26">
        <v>0.34</v>
      </c>
      <c r="EI171" s="14">
        <f t="shared" si="26"/>
        <v>0</v>
      </c>
      <c r="EJ171" s="26">
        <v>0.34</v>
      </c>
      <c r="EN171" s="14">
        <f t="shared" si="27"/>
        <v>0</v>
      </c>
      <c r="EO171" s="26">
        <v>0.34</v>
      </c>
      <c r="ES171" s="14">
        <f t="shared" si="28"/>
        <v>0</v>
      </c>
      <c r="ET171" s="26">
        <v>0.34</v>
      </c>
      <c r="EX171" s="14">
        <f t="shared" si="29"/>
        <v>0</v>
      </c>
    </row>
    <row r="172" spans="5:154" s="14" customFormat="1" ht="0.6" customHeight="1">
      <c r="E172" s="26">
        <v>0.36</v>
      </c>
      <c r="F172" s="14">
        <v>4.3534558613340428E-2</v>
      </c>
      <c r="G172" s="27">
        <f t="shared" si="30"/>
        <v>1.3599999999999999</v>
      </c>
      <c r="H172" s="14">
        <f t="shared" si="31"/>
        <v>1.0435345586133404</v>
      </c>
      <c r="I172" s="14">
        <f t="shared" si="18"/>
        <v>1.0000004591445643E-4</v>
      </c>
      <c r="J172" s="26">
        <v>0.36</v>
      </c>
      <c r="K172" s="14">
        <v>6.1631482363624084E-2</v>
      </c>
      <c r="L172" s="27">
        <f t="shared" si="32"/>
        <v>1.3599999999999999</v>
      </c>
      <c r="M172" s="14">
        <f t="shared" si="33"/>
        <v>1.0616314823636241</v>
      </c>
      <c r="N172" s="14">
        <f t="shared" si="19"/>
        <v>2.0005245090420068E-4</v>
      </c>
      <c r="O172" s="26">
        <v>0.36</v>
      </c>
      <c r="P172" s="14">
        <v>9.7780935507417135E-2</v>
      </c>
      <c r="Q172" s="27">
        <f t="shared" si="34"/>
        <v>1.3599999999999999</v>
      </c>
      <c r="R172" s="14">
        <f t="shared" si="35"/>
        <v>1.0977809355074171</v>
      </c>
      <c r="S172" s="14">
        <f t="shared" si="20"/>
        <v>5.007880131794668E-4</v>
      </c>
      <c r="T172" s="26">
        <v>0.36</v>
      </c>
      <c r="U172" s="14">
        <v>0.13884130119216123</v>
      </c>
      <c r="V172" s="27">
        <f t="shared" si="36"/>
        <v>1.3599999999999999</v>
      </c>
      <c r="W172" s="14">
        <f t="shared" si="37"/>
        <v>1.1388413011921612</v>
      </c>
      <c r="X172" s="14">
        <f t="shared" si="21"/>
        <v>1.0004096067180142E-3</v>
      </c>
      <c r="Y172" s="26">
        <v>0.36</v>
      </c>
      <c r="Z172" s="14">
        <v>0.19820286533024631</v>
      </c>
      <c r="AA172" s="27">
        <f t="shared" si="22"/>
        <v>1.3599999999999999</v>
      </c>
      <c r="AB172" s="14">
        <f t="shared" si="23"/>
        <v>1.1982028653302463</v>
      </c>
      <c r="AC172" s="14">
        <f t="shared" si="24"/>
        <v>2.0009106339985302E-3</v>
      </c>
      <c r="AD172" s="26">
        <v>0.36</v>
      </c>
      <c r="AE172" s="14">
        <v>0.32256849333556803</v>
      </c>
      <c r="AF172" s="27">
        <f t="shared" si="38"/>
        <v>1.3599999999999999</v>
      </c>
      <c r="AG172" s="14">
        <f t="shared" si="41"/>
        <v>1.3225684933355679</v>
      </c>
      <c r="AH172" s="14">
        <f t="shared" si="40"/>
        <v>4.9994908715680214E-3</v>
      </c>
      <c r="AI172" s="26">
        <v>0.36</v>
      </c>
      <c r="AJ172" s="14">
        <v>0.48091351119115933</v>
      </c>
      <c r="AK172" s="27">
        <f t="shared" si="43"/>
        <v>1.3599999999999999</v>
      </c>
      <c r="AL172" s="14">
        <f t="shared" si="44"/>
        <v>1.4809135111911593</v>
      </c>
      <c r="AM172" s="14">
        <f t="shared" si="42"/>
        <v>9.9999999116966321E-3</v>
      </c>
      <c r="AN172" s="26">
        <v>0.36</v>
      </c>
      <c r="AO172" s="14">
        <v>0.77127701355342881</v>
      </c>
      <c r="AP172" s="27">
        <f t="shared" si="46"/>
        <v>1.3599999999999999</v>
      </c>
      <c r="AQ172" s="14">
        <f t="shared" si="47"/>
        <v>1.7712770135534288</v>
      </c>
      <c r="AR172" s="14">
        <f t="shared" si="45"/>
        <v>2.0000036338892389E-2</v>
      </c>
      <c r="AS172" s="26">
        <v>0.36</v>
      </c>
      <c r="AT172" s="14">
        <v>1.1178562887556274</v>
      </c>
      <c r="AU172" s="27">
        <f t="shared" si="49"/>
        <v>1.3599999999999999</v>
      </c>
      <c r="AV172" s="14">
        <f t="shared" si="50"/>
        <v>2.1178562887556271</v>
      </c>
      <c r="AW172" s="14">
        <f t="shared" si="48"/>
        <v>3.0000446814146202E-2</v>
      </c>
      <c r="AX172" s="26">
        <v>0.36</v>
      </c>
      <c r="AY172" s="14">
        <v>1.6666974668635091</v>
      </c>
      <c r="AZ172" s="27">
        <f t="shared" si="52"/>
        <v>1.3599999999999999</v>
      </c>
      <c r="BA172" s="14">
        <f t="shared" si="53"/>
        <v>2.6666974668635088</v>
      </c>
      <c r="BB172" s="14">
        <f t="shared" si="51"/>
        <v>4.0000700973027555E-2</v>
      </c>
      <c r="BC172" s="26">
        <v>0.36</v>
      </c>
      <c r="BD172" s="14">
        <v>3.2285275545813232</v>
      </c>
      <c r="BE172" s="27">
        <f t="shared" ref="BE172:BE235" si="55">BC172+1</f>
        <v>1.3599999999999999</v>
      </c>
      <c r="BF172" s="14">
        <f t="shared" ref="BF172:BF235" si="56">BD172+1</f>
        <v>4.2285275545813228</v>
      </c>
      <c r="BG172" s="14">
        <f t="shared" si="54"/>
        <v>5.0000063853209431E-2</v>
      </c>
      <c r="BH172" s="26"/>
      <c r="BM172" s="26"/>
      <c r="BR172" s="26"/>
      <c r="BW172" s="26"/>
      <c r="CB172" s="26"/>
      <c r="CG172" s="26"/>
      <c r="CL172" s="26"/>
      <c r="CQ172" s="26"/>
      <c r="CV172" s="26"/>
      <c r="DA172" s="26">
        <v>0.36</v>
      </c>
      <c r="DF172" s="26">
        <v>0.36</v>
      </c>
      <c r="DK172" s="26">
        <v>0.36</v>
      </c>
      <c r="DP172" s="26">
        <v>0.36</v>
      </c>
      <c r="DU172" s="26">
        <v>0.36</v>
      </c>
      <c r="DZ172" s="26">
        <v>0.36</v>
      </c>
      <c r="EA172" s="14">
        <v>0</v>
      </c>
      <c r="ED172" s="14">
        <f t="shared" si="25"/>
        <v>0</v>
      </c>
      <c r="EE172" s="26">
        <v>0.36</v>
      </c>
      <c r="EI172" s="14">
        <f t="shared" si="26"/>
        <v>0</v>
      </c>
      <c r="EJ172" s="26">
        <v>0.36</v>
      </c>
      <c r="EN172" s="14">
        <f t="shared" si="27"/>
        <v>0</v>
      </c>
      <c r="EO172" s="26">
        <v>0.36</v>
      </c>
      <c r="ES172" s="14">
        <f t="shared" si="28"/>
        <v>0</v>
      </c>
      <c r="ET172" s="26">
        <v>0.36</v>
      </c>
      <c r="EX172" s="14">
        <f t="shared" si="29"/>
        <v>0</v>
      </c>
    </row>
    <row r="173" spans="5:154" s="14" customFormat="1" ht="0.6" customHeight="1">
      <c r="E173" s="26">
        <v>0.38</v>
      </c>
      <c r="F173" s="14">
        <v>4.2552699707139159E-2</v>
      </c>
      <c r="G173" s="27">
        <f t="shared" si="30"/>
        <v>1.38</v>
      </c>
      <c r="H173" s="14">
        <f t="shared" si="31"/>
        <v>1.0425526997071393</v>
      </c>
      <c r="I173" s="14">
        <f t="shared" si="18"/>
        <v>1.0000002411959062E-4</v>
      </c>
      <c r="J173" s="26">
        <v>0.38</v>
      </c>
      <c r="K173" s="14">
        <v>6.0272555880484427E-2</v>
      </c>
      <c r="L173" s="27">
        <f t="shared" si="32"/>
        <v>1.38</v>
      </c>
      <c r="M173" s="14">
        <f t="shared" si="33"/>
        <v>1.0602725558804844</v>
      </c>
      <c r="N173" s="14">
        <f t="shared" si="19"/>
        <v>2.0027578936022156E-4</v>
      </c>
      <c r="O173" s="26">
        <v>0.38</v>
      </c>
      <c r="P173" s="14">
        <v>9.5539821303162381E-2</v>
      </c>
      <c r="Q173" s="27">
        <f t="shared" si="34"/>
        <v>1.38</v>
      </c>
      <c r="R173" s="14">
        <f t="shared" si="35"/>
        <v>1.0955398213031624</v>
      </c>
      <c r="S173" s="14">
        <f t="shared" si="20"/>
        <v>5.0059228184808015E-4</v>
      </c>
      <c r="T173" s="26">
        <v>0.38</v>
      </c>
      <c r="U173" s="14">
        <v>0.13564803635012665</v>
      </c>
      <c r="V173" s="27">
        <f t="shared" si="36"/>
        <v>1.38</v>
      </c>
      <c r="W173" s="14">
        <f t="shared" si="37"/>
        <v>1.1356480363501267</v>
      </c>
      <c r="X173" s="14">
        <f t="shared" si="21"/>
        <v>1.0003042105606015E-3</v>
      </c>
      <c r="Y173" s="26">
        <v>0.38</v>
      </c>
      <c r="Z173" s="14">
        <v>0.19355672594657863</v>
      </c>
      <c r="AA173" s="27">
        <f t="shared" si="22"/>
        <v>1.38</v>
      </c>
      <c r="AB173" s="14">
        <f t="shared" si="23"/>
        <v>1.1935567259465787</v>
      </c>
      <c r="AC173" s="14">
        <f t="shared" si="24"/>
        <v>2.0007450972635422E-3</v>
      </c>
      <c r="AD173" s="26">
        <v>0.38</v>
      </c>
      <c r="AE173" s="14">
        <v>0.31458216174584364</v>
      </c>
      <c r="AF173" s="27">
        <f t="shared" si="38"/>
        <v>1.38</v>
      </c>
      <c r="AG173" s="14">
        <f t="shared" si="41"/>
        <v>1.3145821617458435</v>
      </c>
      <c r="AH173" s="14">
        <f t="shared" si="40"/>
        <v>5.000442443413077E-3</v>
      </c>
      <c r="AI173" s="26">
        <v>0.38</v>
      </c>
      <c r="AJ173" s="14">
        <v>0.46758665130464971</v>
      </c>
      <c r="AK173" s="27">
        <f t="shared" si="43"/>
        <v>1.38</v>
      </c>
      <c r="AL173" s="14">
        <f t="shared" si="44"/>
        <v>1.4675866513046496</v>
      </c>
      <c r="AM173" s="14">
        <f t="shared" si="42"/>
        <v>1.0000000028477446E-2</v>
      </c>
      <c r="AN173" s="26">
        <v>0.38</v>
      </c>
      <c r="AO173" s="14">
        <v>0.7437228195586898</v>
      </c>
      <c r="AP173" s="27">
        <f t="shared" si="46"/>
        <v>1.38</v>
      </c>
      <c r="AQ173" s="14">
        <f t="shared" si="47"/>
        <v>1.7437228195586898</v>
      </c>
      <c r="AR173" s="14">
        <f t="shared" si="45"/>
        <v>2.0000140299006125E-2</v>
      </c>
      <c r="AS173" s="26">
        <v>0.38</v>
      </c>
      <c r="AT173" s="14">
        <v>1.0623260558585075</v>
      </c>
      <c r="AU173" s="27">
        <f t="shared" si="49"/>
        <v>1.38</v>
      </c>
      <c r="AV173" s="14">
        <f t="shared" si="50"/>
        <v>2.0623260558585077</v>
      </c>
      <c r="AW173" s="14">
        <f t="shared" si="48"/>
        <v>3.0000853433807814E-2</v>
      </c>
      <c r="AX173" s="26">
        <v>0.38</v>
      </c>
      <c r="AY173" s="14">
        <v>1.53325350169496</v>
      </c>
      <c r="AZ173" s="27">
        <f t="shared" si="52"/>
        <v>1.38</v>
      </c>
      <c r="BA173" s="14">
        <f t="shared" si="53"/>
        <v>2.53325350169496</v>
      </c>
      <c r="BB173" s="14">
        <f t="shared" si="51"/>
        <v>4.000066872391423E-2</v>
      </c>
      <c r="BC173" s="26">
        <v>0.38</v>
      </c>
      <c r="BD173" s="14">
        <v>2.5903441297658945</v>
      </c>
      <c r="BE173" s="27">
        <f t="shared" si="55"/>
        <v>1.38</v>
      </c>
      <c r="BF173" s="14">
        <f t="shared" si="56"/>
        <v>3.5903441297658945</v>
      </c>
      <c r="BG173" s="14">
        <f t="shared" si="54"/>
        <v>5.0000739502277666E-2</v>
      </c>
      <c r="BH173" s="26"/>
      <c r="BM173" s="26"/>
      <c r="BR173" s="26"/>
      <c r="BW173" s="26"/>
      <c r="CB173" s="26"/>
      <c r="CG173" s="26"/>
      <c r="CL173" s="26"/>
      <c r="CQ173" s="26"/>
      <c r="CV173" s="26"/>
      <c r="DA173" s="26">
        <v>0.38</v>
      </c>
      <c r="DF173" s="26">
        <v>0.38</v>
      </c>
      <c r="DK173" s="26">
        <v>0.38</v>
      </c>
      <c r="DP173" s="26">
        <v>0.38</v>
      </c>
      <c r="DU173" s="26">
        <v>0.38</v>
      </c>
      <c r="DZ173" s="26">
        <v>0.38</v>
      </c>
      <c r="EA173" s="14">
        <v>0</v>
      </c>
      <c r="ED173" s="14">
        <f t="shared" si="25"/>
        <v>0</v>
      </c>
      <c r="EE173" s="26">
        <v>0.38</v>
      </c>
      <c r="EI173" s="14">
        <f t="shared" si="26"/>
        <v>0</v>
      </c>
      <c r="EJ173" s="26">
        <v>0.38</v>
      </c>
      <c r="EN173" s="14">
        <f t="shared" si="27"/>
        <v>0</v>
      </c>
      <c r="EO173" s="26">
        <v>0.38</v>
      </c>
      <c r="ES173" s="14">
        <f t="shared" si="28"/>
        <v>0</v>
      </c>
      <c r="ET173" s="26">
        <v>0.38</v>
      </c>
      <c r="EX173" s="14">
        <f t="shared" si="29"/>
        <v>0</v>
      </c>
    </row>
    <row r="174" spans="5:154" s="14" customFormat="1" ht="0.6" customHeight="1">
      <c r="E174" s="26">
        <v>0.4</v>
      </c>
      <c r="F174" s="14">
        <v>4.1657719726552835E-2</v>
      </c>
      <c r="G174" s="27">
        <f t="shared" si="30"/>
        <v>1.4</v>
      </c>
      <c r="H174" s="14">
        <f t="shared" si="31"/>
        <v>1.0416577197265529</v>
      </c>
      <c r="I174" s="14">
        <f t="shared" si="18"/>
        <v>1.00000012196928E-4</v>
      </c>
      <c r="J174" s="26">
        <v>0.4</v>
      </c>
      <c r="K174" s="14">
        <v>5.9099963554017754E-2</v>
      </c>
      <c r="L174" s="27">
        <f t="shared" si="32"/>
        <v>1.4</v>
      </c>
      <c r="M174" s="14">
        <f t="shared" si="33"/>
        <v>1.0590999635540177</v>
      </c>
      <c r="N174" s="14">
        <f t="shared" si="19"/>
        <v>2.0093540961027597E-4</v>
      </c>
      <c r="O174" s="26">
        <v>0.4</v>
      </c>
      <c r="P174" s="14">
        <v>9.3384187751313685E-2</v>
      </c>
      <c r="Q174" s="27">
        <f t="shared" si="34"/>
        <v>1.4</v>
      </c>
      <c r="R174" s="14">
        <f t="shared" si="35"/>
        <v>1.0933841877513137</v>
      </c>
      <c r="S174" s="14">
        <f t="shared" si="20"/>
        <v>4.9919853930787002E-4</v>
      </c>
      <c r="T174" s="26">
        <v>0.4</v>
      </c>
      <c r="U174" s="14">
        <v>0.13274130933569223</v>
      </c>
      <c r="V174" s="27">
        <f t="shared" si="36"/>
        <v>1.4</v>
      </c>
      <c r="W174" s="14">
        <f t="shared" si="37"/>
        <v>1.1327413093356922</v>
      </c>
      <c r="X174" s="14">
        <f t="shared" si="21"/>
        <v>1.0002164122185897E-3</v>
      </c>
      <c r="Y174" s="26">
        <v>0.4</v>
      </c>
      <c r="Z174" s="14">
        <v>0.18926099149798387</v>
      </c>
      <c r="AA174" s="27">
        <f t="shared" si="22"/>
        <v>1.4</v>
      </c>
      <c r="AB174" s="14">
        <f t="shared" si="23"/>
        <v>1.1892609914979839</v>
      </c>
      <c r="AC174" s="14">
        <f t="shared" si="24"/>
        <v>1.999146768314143E-3</v>
      </c>
      <c r="AD174" s="26">
        <v>0.4</v>
      </c>
      <c r="AE174" s="14">
        <v>0.30728940589440806</v>
      </c>
      <c r="AF174" s="27">
        <f t="shared" si="38"/>
        <v>1.4</v>
      </c>
      <c r="AG174" s="14">
        <f t="shared" si="41"/>
        <v>1.307289405894408</v>
      </c>
      <c r="AH174" s="14">
        <f t="shared" si="40"/>
        <v>4.9995933493126518E-3</v>
      </c>
      <c r="AI174" s="26">
        <v>0.4</v>
      </c>
      <c r="AJ174" s="14">
        <v>0.45561049820714139</v>
      </c>
      <c r="AK174" s="27">
        <f t="shared" si="43"/>
        <v>1.4</v>
      </c>
      <c r="AL174" s="14">
        <f t="shared" si="44"/>
        <v>1.4556104982071414</v>
      </c>
      <c r="AM174" s="14">
        <f t="shared" si="42"/>
        <v>1.0000000040295796E-2</v>
      </c>
      <c r="AN174" s="26">
        <v>0.4</v>
      </c>
      <c r="AO174" s="14">
        <v>0.71951010201069487</v>
      </c>
      <c r="AP174" s="27">
        <f t="shared" si="46"/>
        <v>1.4</v>
      </c>
      <c r="AQ174" s="14">
        <f t="shared" si="47"/>
        <v>1.7195101020106949</v>
      </c>
      <c r="AR174" s="14">
        <f t="shared" si="45"/>
        <v>2.0000270034784044E-2</v>
      </c>
      <c r="AS174" s="26">
        <v>0.4</v>
      </c>
      <c r="AT174" s="14">
        <v>1.0153760615155807</v>
      </c>
      <c r="AU174" s="27">
        <f t="shared" si="49"/>
        <v>1.4</v>
      </c>
      <c r="AV174" s="14">
        <f t="shared" si="50"/>
        <v>2.0153760615155809</v>
      </c>
      <c r="AW174" s="14">
        <f t="shared" si="48"/>
        <v>3.0000432781425404E-2</v>
      </c>
      <c r="AX174" s="26">
        <v>0.4</v>
      </c>
      <c r="AY174" s="14">
        <v>1.4296899531784217</v>
      </c>
      <c r="AZ174" s="27">
        <f t="shared" si="52"/>
        <v>1.4</v>
      </c>
      <c r="BA174" s="14">
        <f t="shared" si="53"/>
        <v>2.4296899531784217</v>
      </c>
      <c r="BB174" s="14">
        <f t="shared" si="51"/>
        <v>4.0000927365035958E-2</v>
      </c>
      <c r="BC174" s="26">
        <v>0.4</v>
      </c>
      <c r="BD174" s="14">
        <v>2.2307875634788874</v>
      </c>
      <c r="BE174" s="27">
        <f t="shared" si="55"/>
        <v>1.4</v>
      </c>
      <c r="BF174" s="14">
        <f t="shared" si="56"/>
        <v>3.2307875634788874</v>
      </c>
      <c r="BG174" s="14">
        <f t="shared" si="54"/>
        <v>5.0000827537849582E-2</v>
      </c>
      <c r="BH174" s="26">
        <v>0.4</v>
      </c>
      <c r="BI174" s="14">
        <v>10.627323612841423</v>
      </c>
      <c r="BJ174" s="27">
        <f>BH174+1</f>
        <v>1.4</v>
      </c>
      <c r="BK174" s="14">
        <f>BI174+1</f>
        <v>11.627323612841423</v>
      </c>
      <c r="BL174" s="14">
        <f t="shared" ref="BL174:BL219" si="57">1/(2*PI())*(ATAN(BH174)-(1/(SQRT(1+BI174^2)))*ATAN(BH174/(SQRT(1+BI174^2))))</f>
        <v>6.0000999676847279E-2</v>
      </c>
      <c r="BM174" s="26"/>
      <c r="BR174" s="26"/>
      <c r="BW174" s="26"/>
      <c r="CB174" s="26"/>
      <c r="CG174" s="26"/>
      <c r="CL174" s="26"/>
      <c r="CQ174" s="26"/>
      <c r="CV174" s="26"/>
      <c r="DA174" s="26">
        <v>0.4</v>
      </c>
      <c r="DF174" s="26">
        <v>0.4</v>
      </c>
      <c r="DK174" s="26">
        <v>0.4</v>
      </c>
      <c r="DP174" s="26">
        <v>0.4</v>
      </c>
      <c r="DU174" s="26">
        <v>0.4</v>
      </c>
      <c r="DZ174" s="26">
        <v>0.4</v>
      </c>
      <c r="EA174" s="14">
        <v>0</v>
      </c>
      <c r="ED174" s="14">
        <f t="shared" si="25"/>
        <v>0</v>
      </c>
      <c r="EE174" s="26">
        <v>0.4</v>
      </c>
      <c r="EI174" s="14">
        <f t="shared" si="26"/>
        <v>0</v>
      </c>
      <c r="EJ174" s="26">
        <v>0.4</v>
      </c>
      <c r="EN174" s="14">
        <f t="shared" si="27"/>
        <v>0</v>
      </c>
      <c r="EO174" s="26">
        <v>0.4</v>
      </c>
      <c r="ES174" s="14">
        <f t="shared" si="28"/>
        <v>0</v>
      </c>
      <c r="ET174" s="26">
        <v>0.4</v>
      </c>
      <c r="EX174" s="14">
        <f t="shared" si="29"/>
        <v>0</v>
      </c>
    </row>
    <row r="175" spans="5:154" s="14" customFormat="1" ht="0.6" customHeight="1">
      <c r="E175" s="26">
        <v>0.42</v>
      </c>
      <c r="F175" s="14">
        <v>4.0839131651324835E-2</v>
      </c>
      <c r="G175" s="27">
        <f t="shared" si="30"/>
        <v>1.42</v>
      </c>
      <c r="H175" s="14">
        <f t="shared" si="31"/>
        <v>1.0408391316513248</v>
      </c>
      <c r="I175" s="14">
        <f t="shared" si="18"/>
        <v>1.0000000590358213E-4</v>
      </c>
      <c r="J175" s="26">
        <v>0.42</v>
      </c>
      <c r="K175" s="14">
        <v>5.7664327626364295E-2</v>
      </c>
      <c r="L175" s="27">
        <f t="shared" si="32"/>
        <v>1.42</v>
      </c>
      <c r="M175" s="14">
        <f t="shared" si="33"/>
        <v>1.0576643276263642</v>
      </c>
      <c r="N175" s="14">
        <f t="shared" si="19"/>
        <v>1.9905750660911825E-4</v>
      </c>
      <c r="O175" s="26">
        <v>0.42</v>
      </c>
      <c r="P175" s="14">
        <v>9.1553463008120145E-2</v>
      </c>
      <c r="Q175" s="27">
        <f t="shared" si="34"/>
        <v>1.42</v>
      </c>
      <c r="R175" s="14">
        <f t="shared" si="35"/>
        <v>1.0915534630081201</v>
      </c>
      <c r="S175" s="14">
        <f t="shared" si="20"/>
        <v>4.993861933404451E-4</v>
      </c>
      <c r="T175" s="26">
        <v>0.42</v>
      </c>
      <c r="U175" s="14">
        <v>0.13001941189973298</v>
      </c>
      <c r="V175" s="27">
        <f t="shared" si="36"/>
        <v>1.42</v>
      </c>
      <c r="W175" s="14">
        <f t="shared" si="37"/>
        <v>1.1300194118997329</v>
      </c>
      <c r="X175" s="14">
        <f t="shared" si="21"/>
        <v>9.9913679107161563E-4</v>
      </c>
      <c r="Y175" s="26">
        <v>0.42</v>
      </c>
      <c r="Z175" s="14">
        <v>0.18542397745600103</v>
      </c>
      <c r="AA175" s="27">
        <f t="shared" si="22"/>
        <v>1.42</v>
      </c>
      <c r="AB175" s="14">
        <f t="shared" si="23"/>
        <v>1.1854239774560011</v>
      </c>
      <c r="AC175" s="14">
        <f t="shared" si="24"/>
        <v>1.99937348719334E-3</v>
      </c>
      <c r="AD175" s="26">
        <v>0.42</v>
      </c>
      <c r="AE175" s="14">
        <v>0.30071026160763448</v>
      </c>
      <c r="AF175" s="27">
        <f t="shared" si="38"/>
        <v>1.42</v>
      </c>
      <c r="AG175" s="14">
        <f t="shared" si="41"/>
        <v>1.3007102616076345</v>
      </c>
      <c r="AH175" s="14">
        <f t="shared" si="40"/>
        <v>5.0004244375179774E-3</v>
      </c>
      <c r="AI175" s="26">
        <v>0.42</v>
      </c>
      <c r="AJ175" s="14">
        <v>0.44479336189068852</v>
      </c>
      <c r="AK175" s="27">
        <f t="shared" si="43"/>
        <v>1.42</v>
      </c>
      <c r="AL175" s="14">
        <f t="shared" si="44"/>
        <v>1.4447933618906885</v>
      </c>
      <c r="AM175" s="14">
        <f t="shared" si="42"/>
        <v>1.0000000053724468E-2</v>
      </c>
      <c r="AN175" s="26">
        <v>0.42</v>
      </c>
      <c r="AO175" s="14">
        <v>0.69805891689035982</v>
      </c>
      <c r="AP175" s="27">
        <f t="shared" si="46"/>
        <v>1.42</v>
      </c>
      <c r="AQ175" s="14">
        <f t="shared" si="47"/>
        <v>1.6980589168903597</v>
      </c>
      <c r="AR175" s="14">
        <f t="shared" si="45"/>
        <v>2.0000376923423747E-2</v>
      </c>
      <c r="AS175" s="26">
        <v>0.42</v>
      </c>
      <c r="AT175" s="14">
        <v>0.9751322786905724</v>
      </c>
      <c r="AU175" s="27">
        <f t="shared" si="49"/>
        <v>1.42</v>
      </c>
      <c r="AV175" s="14">
        <f t="shared" si="50"/>
        <v>1.9751322786905723</v>
      </c>
      <c r="AW175" s="14">
        <f t="shared" si="48"/>
        <v>3.00005269313556E-2</v>
      </c>
      <c r="AX175" s="26">
        <v>0.42</v>
      </c>
      <c r="AY175" s="14">
        <v>1.346500562789626</v>
      </c>
      <c r="AZ175" s="27">
        <f t="shared" si="52"/>
        <v>1.42</v>
      </c>
      <c r="BA175" s="14">
        <f t="shared" si="53"/>
        <v>2.3465005627896263</v>
      </c>
      <c r="BB175" s="14">
        <f t="shared" si="51"/>
        <v>4.0000888276761196E-2</v>
      </c>
      <c r="BC175" s="26">
        <v>0.42</v>
      </c>
      <c r="BD175" s="14">
        <v>1.9934283994333895</v>
      </c>
      <c r="BE175" s="27">
        <f t="shared" si="55"/>
        <v>1.42</v>
      </c>
      <c r="BF175" s="14">
        <f t="shared" si="56"/>
        <v>2.9934283994333892</v>
      </c>
      <c r="BG175" s="14">
        <f t="shared" si="54"/>
        <v>5.0000491169555912E-2</v>
      </c>
      <c r="BH175" s="26">
        <v>0.42</v>
      </c>
      <c r="BI175" s="14">
        <v>4.3921918695085163</v>
      </c>
      <c r="BJ175" s="27">
        <f t="shared" ref="BJ175:BJ238" si="58">BH175+1</f>
        <v>1.42</v>
      </c>
      <c r="BK175" s="14">
        <f t="shared" ref="BK175:BK238" si="59">BI175+1</f>
        <v>5.3921918695085163</v>
      </c>
      <c r="BL175" s="14">
        <f t="shared" si="57"/>
        <v>5.9999692253424809E-2</v>
      </c>
      <c r="BM175" s="26"/>
      <c r="BR175" s="26"/>
      <c r="BW175" s="26"/>
      <c r="CB175" s="26"/>
      <c r="CG175" s="26"/>
      <c r="CL175" s="26"/>
      <c r="CQ175" s="26"/>
      <c r="CV175" s="26"/>
      <c r="DA175" s="26">
        <v>0.42</v>
      </c>
      <c r="DF175" s="26">
        <v>0.42</v>
      </c>
      <c r="DK175" s="26">
        <v>0.42</v>
      </c>
      <c r="DP175" s="26">
        <v>0.42</v>
      </c>
      <c r="DU175" s="26">
        <v>0.42</v>
      </c>
      <c r="DZ175" s="26">
        <v>0.42</v>
      </c>
      <c r="EA175" s="14">
        <v>0</v>
      </c>
      <c r="ED175" s="14">
        <f t="shared" si="25"/>
        <v>0</v>
      </c>
      <c r="EE175" s="26">
        <v>0.42</v>
      </c>
      <c r="EI175" s="14">
        <f t="shared" si="26"/>
        <v>0</v>
      </c>
      <c r="EJ175" s="26">
        <v>0.42</v>
      </c>
      <c r="EN175" s="14">
        <f t="shared" si="27"/>
        <v>0</v>
      </c>
      <c r="EO175" s="26">
        <v>0.42</v>
      </c>
      <c r="ES175" s="14">
        <f t="shared" si="28"/>
        <v>0</v>
      </c>
      <c r="ET175" s="26">
        <v>0.42</v>
      </c>
      <c r="EX175" s="14">
        <f t="shared" si="29"/>
        <v>0</v>
      </c>
    </row>
    <row r="176" spans="5:154" s="14" customFormat="1" ht="0.6" customHeight="1">
      <c r="E176" s="26">
        <v>0.44</v>
      </c>
      <c r="F176" s="14">
        <v>4.0088114826130707E-2</v>
      </c>
      <c r="G176" s="27">
        <f t="shared" si="30"/>
        <v>1.44</v>
      </c>
      <c r="H176" s="14">
        <f t="shared" si="31"/>
        <v>1.0400881148261307</v>
      </c>
      <c r="I176" s="14">
        <f t="shared" si="18"/>
        <v>1.0000000271199268E-4</v>
      </c>
      <c r="J176" s="26">
        <v>0.44</v>
      </c>
      <c r="K176" s="14">
        <v>5.6644002463681967E-2</v>
      </c>
      <c r="L176" s="27">
        <f t="shared" si="32"/>
        <v>1.44</v>
      </c>
      <c r="M176" s="14">
        <f t="shared" si="33"/>
        <v>1.0566440024636821</v>
      </c>
      <c r="N176" s="14">
        <f t="shared" si="19"/>
        <v>1.9935142139478244E-4</v>
      </c>
      <c r="O176" s="26">
        <v>0.44</v>
      </c>
      <c r="P176" s="14">
        <v>9.0000705800666492E-2</v>
      </c>
      <c r="Q176" s="27">
        <f t="shared" si="34"/>
        <v>1.44</v>
      </c>
      <c r="R176" s="14">
        <f t="shared" si="35"/>
        <v>1.0900007058006664</v>
      </c>
      <c r="S176" s="14">
        <f t="shared" si="20"/>
        <v>5.0095866200508998E-4</v>
      </c>
      <c r="T176" s="26">
        <v>0.44</v>
      </c>
      <c r="U176" s="14">
        <v>0.12760517567672128</v>
      </c>
      <c r="V176" s="27">
        <f t="shared" si="36"/>
        <v>1.44</v>
      </c>
      <c r="W176" s="14">
        <f t="shared" si="37"/>
        <v>1.1276051756767214</v>
      </c>
      <c r="X176" s="14">
        <f t="shared" si="21"/>
        <v>9.9935350031200311E-4</v>
      </c>
      <c r="Y176" s="26">
        <v>0.44</v>
      </c>
      <c r="Z176" s="14">
        <v>0.18196464913053501</v>
      </c>
      <c r="AA176" s="27">
        <f t="shared" si="22"/>
        <v>1.44</v>
      </c>
      <c r="AB176" s="14">
        <f t="shared" si="23"/>
        <v>1.1819646491305349</v>
      </c>
      <c r="AC176" s="14">
        <f t="shared" si="24"/>
        <v>2.0007515345579949E-3</v>
      </c>
      <c r="AD176" s="26">
        <v>0.44</v>
      </c>
      <c r="AE176" s="14">
        <v>0.2946823719623628</v>
      </c>
      <c r="AF176" s="27">
        <f t="shared" si="38"/>
        <v>1.44</v>
      </c>
      <c r="AG176" s="14">
        <f t="shared" si="41"/>
        <v>1.2946823719623628</v>
      </c>
      <c r="AH176" s="14">
        <f t="shared" si="40"/>
        <v>5.0005301485897598E-3</v>
      </c>
      <c r="AI176" s="26">
        <v>0.44</v>
      </c>
      <c r="AJ176" s="14">
        <v>0.43497933921279702</v>
      </c>
      <c r="AK176" s="27">
        <f t="shared" si="43"/>
        <v>1.44</v>
      </c>
      <c r="AL176" s="14">
        <f t="shared" si="44"/>
        <v>1.434979339212797</v>
      </c>
      <c r="AM176" s="14">
        <f t="shared" si="42"/>
        <v>1.0000000068359455E-2</v>
      </c>
      <c r="AN176" s="26">
        <v>0.44</v>
      </c>
      <c r="AO176" s="14">
        <v>0.67892090175399056</v>
      </c>
      <c r="AP176" s="27">
        <f t="shared" si="46"/>
        <v>1.44</v>
      </c>
      <c r="AQ176" s="14">
        <f t="shared" si="47"/>
        <v>1.6789209017539906</v>
      </c>
      <c r="AR176" s="14">
        <f t="shared" si="45"/>
        <v>2.0000431678740223E-2</v>
      </c>
      <c r="AS176" s="26">
        <v>0.44</v>
      </c>
      <c r="AT176" s="14">
        <v>0.94019556463604514</v>
      </c>
      <c r="AU176" s="27">
        <f t="shared" si="49"/>
        <v>1.44</v>
      </c>
      <c r="AV176" s="14">
        <f t="shared" si="50"/>
        <v>1.9401955646360451</v>
      </c>
      <c r="AW176" s="14">
        <f t="shared" si="48"/>
        <v>3.000030885930113E-2</v>
      </c>
      <c r="AX176" s="26">
        <v>0.44</v>
      </c>
      <c r="AY176" s="14">
        <v>1.2779586927320594</v>
      </c>
      <c r="AZ176" s="27">
        <f t="shared" si="52"/>
        <v>1.44</v>
      </c>
      <c r="BA176" s="14">
        <f t="shared" si="53"/>
        <v>2.2779586927320592</v>
      </c>
      <c r="BB176" s="14">
        <f t="shared" si="51"/>
        <v>4.0000724869409823E-2</v>
      </c>
      <c r="BC176" s="26">
        <v>0.44</v>
      </c>
      <c r="BD176" s="14">
        <v>1.8223868097897906</v>
      </c>
      <c r="BE176" s="27">
        <f t="shared" si="55"/>
        <v>1.44</v>
      </c>
      <c r="BF176" s="14">
        <f t="shared" si="56"/>
        <v>2.8223868097897906</v>
      </c>
      <c r="BG176" s="14">
        <f t="shared" si="54"/>
        <v>5.0000420349261637E-2</v>
      </c>
      <c r="BH176" s="26">
        <v>0.44</v>
      </c>
      <c r="BI176" s="14">
        <v>3.2657224501850513</v>
      </c>
      <c r="BJ176" s="27">
        <f t="shared" si="58"/>
        <v>1.44</v>
      </c>
      <c r="BK176" s="14">
        <f t="shared" si="59"/>
        <v>4.2657224501850513</v>
      </c>
      <c r="BL176" s="14">
        <f t="shared" si="57"/>
        <v>6.0000401045539477E-2</v>
      </c>
      <c r="BM176" s="26"/>
      <c r="BR176" s="26"/>
      <c r="BW176" s="26"/>
      <c r="CB176" s="26"/>
      <c r="CG176" s="26"/>
      <c r="CL176" s="26"/>
      <c r="CQ176" s="26"/>
      <c r="CV176" s="26"/>
      <c r="DA176" s="26">
        <v>0.44</v>
      </c>
      <c r="DF176" s="26">
        <v>0.44</v>
      </c>
      <c r="DK176" s="26">
        <v>0.44</v>
      </c>
      <c r="DP176" s="26">
        <v>0.44</v>
      </c>
      <c r="DU176" s="26">
        <v>0.44</v>
      </c>
      <c r="DZ176" s="26">
        <v>0.44</v>
      </c>
      <c r="EA176" s="14">
        <v>0</v>
      </c>
      <c r="ED176" s="14">
        <f t="shared" si="25"/>
        <v>0</v>
      </c>
      <c r="EE176" s="26">
        <v>0.44</v>
      </c>
      <c r="EI176" s="14">
        <f t="shared" si="26"/>
        <v>0</v>
      </c>
      <c r="EJ176" s="26">
        <v>0.44</v>
      </c>
      <c r="EN176" s="14">
        <f t="shared" si="27"/>
        <v>0</v>
      </c>
      <c r="EO176" s="26">
        <v>0.44</v>
      </c>
      <c r="ES176" s="14">
        <f t="shared" si="28"/>
        <v>0</v>
      </c>
      <c r="ET176" s="26">
        <v>0.44</v>
      </c>
      <c r="EX176" s="14">
        <f t="shared" si="29"/>
        <v>0</v>
      </c>
    </row>
    <row r="177" spans="5:154" s="14" customFormat="1" ht="0.6" customHeight="1">
      <c r="E177" s="26">
        <v>0.46</v>
      </c>
      <c r="F177" s="14">
        <v>3.9397171311532336E-2</v>
      </c>
      <c r="G177" s="27">
        <f t="shared" si="30"/>
        <v>1.46</v>
      </c>
      <c r="H177" s="14">
        <f t="shared" si="31"/>
        <v>1.0393971713115324</v>
      </c>
      <c r="I177" s="14">
        <f t="shared" si="18"/>
        <v>9.999992444958557E-5</v>
      </c>
      <c r="J177" s="26">
        <v>0.46</v>
      </c>
      <c r="K177" s="14">
        <v>5.5863907770896712E-2</v>
      </c>
      <c r="L177" s="27">
        <f t="shared" si="32"/>
        <v>1.46</v>
      </c>
      <c r="M177" s="14">
        <f t="shared" si="33"/>
        <v>1.0558639077708967</v>
      </c>
      <c r="N177" s="14">
        <f t="shared" si="19"/>
        <v>2.0076640977194962E-4</v>
      </c>
      <c r="O177" s="26">
        <v>0.46</v>
      </c>
      <c r="P177" s="14">
        <v>8.8421869712807938E-2</v>
      </c>
      <c r="Q177" s="27">
        <f t="shared" si="34"/>
        <v>1.46</v>
      </c>
      <c r="R177" s="14">
        <f t="shared" si="35"/>
        <v>1.0884218697128079</v>
      </c>
      <c r="S177" s="14">
        <f t="shared" si="20"/>
        <v>5.0076433136985918E-4</v>
      </c>
      <c r="T177" s="26">
        <v>0.46</v>
      </c>
      <c r="U177" s="14">
        <v>0.12538395609083763</v>
      </c>
      <c r="V177" s="27">
        <f t="shared" si="36"/>
        <v>1.46</v>
      </c>
      <c r="W177" s="14">
        <f t="shared" si="37"/>
        <v>1.1253839560908376</v>
      </c>
      <c r="X177" s="14">
        <f t="shared" si="21"/>
        <v>9.9953126065432962E-4</v>
      </c>
      <c r="Y177" s="26">
        <v>0.46</v>
      </c>
      <c r="Z177" s="14">
        <v>0.17864816659682223</v>
      </c>
      <c r="AA177" s="27">
        <f t="shared" si="22"/>
        <v>1.46</v>
      </c>
      <c r="AB177" s="14">
        <f t="shared" si="23"/>
        <v>1.1786481665968223</v>
      </c>
      <c r="AC177" s="14">
        <f t="shared" si="24"/>
        <v>1.9990435988861571E-3</v>
      </c>
      <c r="AD177" s="26">
        <v>0.46</v>
      </c>
      <c r="AE177" s="14">
        <v>0.28915849595269771</v>
      </c>
      <c r="AF177" s="27">
        <f t="shared" si="38"/>
        <v>1.46</v>
      </c>
      <c r="AG177" s="14">
        <f t="shared" si="41"/>
        <v>1.2891584959526976</v>
      </c>
      <c r="AH177" s="14">
        <f t="shared" si="40"/>
        <v>5.0005299524161512E-3</v>
      </c>
      <c r="AI177" s="26">
        <v>0.46</v>
      </c>
      <c r="AJ177" s="14">
        <v>0.42604011568428329</v>
      </c>
      <c r="AK177" s="27">
        <f t="shared" si="43"/>
        <v>1.46</v>
      </c>
      <c r="AL177" s="14">
        <f t="shared" si="44"/>
        <v>1.4260401156842832</v>
      </c>
      <c r="AM177" s="14">
        <f t="shared" si="42"/>
        <v>1.0000000065746011E-2</v>
      </c>
      <c r="AN177" s="26">
        <v>0.46</v>
      </c>
      <c r="AO177" s="14">
        <v>0.66174327624836082</v>
      </c>
      <c r="AP177" s="27">
        <f t="shared" si="46"/>
        <v>1.46</v>
      </c>
      <c r="AQ177" s="14">
        <f t="shared" si="47"/>
        <v>1.6617432762483608</v>
      </c>
      <c r="AR177" s="14">
        <f t="shared" si="45"/>
        <v>2.0000425363993424E-2</v>
      </c>
      <c r="AS177" s="26">
        <v>0.46</v>
      </c>
      <c r="AT177" s="14">
        <v>0.90956811424496919</v>
      </c>
      <c r="AU177" s="27">
        <f t="shared" si="49"/>
        <v>1.46</v>
      </c>
      <c r="AV177" s="14">
        <f t="shared" si="50"/>
        <v>1.9095681142449692</v>
      </c>
      <c r="AW177" s="14">
        <f t="shared" si="48"/>
        <v>3.0000092332866594E-2</v>
      </c>
      <c r="AX177" s="26">
        <v>0.46</v>
      </c>
      <c r="AY177" s="14">
        <v>1.2203668391074458</v>
      </c>
      <c r="AZ177" s="27">
        <f t="shared" si="52"/>
        <v>1.46</v>
      </c>
      <c r="BA177" s="14">
        <f t="shared" si="53"/>
        <v>2.220366839107446</v>
      </c>
      <c r="BB177" s="14">
        <f t="shared" si="51"/>
        <v>4.0000673185063833E-2</v>
      </c>
      <c r="BC177" s="26">
        <v>0.46</v>
      </c>
      <c r="BD177" s="14">
        <v>1.6919875555818333</v>
      </c>
      <c r="BE177" s="27">
        <f t="shared" si="55"/>
        <v>1.46</v>
      </c>
      <c r="BF177" s="14">
        <f t="shared" si="56"/>
        <v>2.6919875555818331</v>
      </c>
      <c r="BG177" s="14">
        <f t="shared" si="54"/>
        <v>5.0000187938649646E-2</v>
      </c>
      <c r="BH177" s="26">
        <v>0.46</v>
      </c>
      <c r="BI177" s="14">
        <v>2.7250048784757985</v>
      </c>
      <c r="BJ177" s="27">
        <f t="shared" si="58"/>
        <v>1.46</v>
      </c>
      <c r="BK177" s="14">
        <f t="shared" si="59"/>
        <v>3.7250048784757985</v>
      </c>
      <c r="BL177" s="14">
        <f t="shared" si="57"/>
        <v>6.0000430230459686E-2</v>
      </c>
      <c r="BM177" s="26">
        <v>0.4763335874748138</v>
      </c>
      <c r="BN177" s="14">
        <v>10</v>
      </c>
      <c r="BO177" s="27">
        <f>BM177+1</f>
        <v>1.4763335874748138</v>
      </c>
      <c r="BP177" s="14">
        <f>BN177+1</f>
        <v>11</v>
      </c>
      <c r="BQ177" s="14">
        <f t="shared" ref="BQ177:BQ219" si="60">1/(2*PI())*(ATAN(BM177)-(1/(SQRT(1+BN177^2)))*ATAN(BM177/(SQRT(1+BN177^2))))</f>
        <v>7.0000038642556814E-2</v>
      </c>
      <c r="BR177" s="26"/>
      <c r="BW177" s="26"/>
      <c r="CB177" s="26"/>
      <c r="CG177" s="26"/>
      <c r="CL177" s="26"/>
      <c r="CQ177" s="26"/>
      <c r="CV177" s="26"/>
      <c r="DA177" s="26">
        <v>0.46</v>
      </c>
      <c r="DF177" s="26">
        <v>0.46</v>
      </c>
      <c r="DK177" s="26">
        <v>0.46</v>
      </c>
      <c r="DP177" s="26">
        <v>0.46</v>
      </c>
      <c r="DU177" s="26">
        <v>0.46</v>
      </c>
      <c r="DZ177" s="26">
        <v>0.46</v>
      </c>
      <c r="EA177" s="14">
        <v>0</v>
      </c>
      <c r="ED177" s="14">
        <f t="shared" si="25"/>
        <v>0</v>
      </c>
      <c r="EE177" s="26">
        <v>0.46</v>
      </c>
      <c r="EI177" s="14">
        <f t="shared" si="26"/>
        <v>0</v>
      </c>
      <c r="EJ177" s="26">
        <v>0.46</v>
      </c>
      <c r="EN177" s="14">
        <f t="shared" si="27"/>
        <v>0</v>
      </c>
      <c r="EO177" s="26">
        <v>0.46</v>
      </c>
      <c r="ES177" s="14">
        <f t="shared" si="28"/>
        <v>0</v>
      </c>
      <c r="ET177" s="26">
        <v>0.46</v>
      </c>
      <c r="EX177" s="14">
        <f t="shared" si="29"/>
        <v>0</v>
      </c>
    </row>
    <row r="178" spans="5:154" s="14" customFormat="1" ht="0.6" customHeight="1">
      <c r="E178" s="26">
        <v>0.48</v>
      </c>
      <c r="F178" s="14">
        <v>3.8759940789159848E-2</v>
      </c>
      <c r="G178" s="27">
        <f t="shared" si="30"/>
        <v>1.48</v>
      </c>
      <c r="H178" s="14">
        <f t="shared" si="31"/>
        <v>1.0387599407891599</v>
      </c>
      <c r="I178" s="14">
        <f t="shared" si="18"/>
        <v>9.9999956917385706E-5</v>
      </c>
      <c r="J178" s="26">
        <v>0.48</v>
      </c>
      <c r="K178" s="14">
        <v>5.4930807609438401E-2</v>
      </c>
      <c r="L178" s="27">
        <f t="shared" si="32"/>
        <v>1.48</v>
      </c>
      <c r="M178" s="14">
        <f t="shared" si="33"/>
        <v>1.0549308076094384</v>
      </c>
      <c r="N178" s="14">
        <f t="shared" si="19"/>
        <v>2.0056210154453344E-4</v>
      </c>
      <c r="O178" s="26">
        <v>0.48</v>
      </c>
      <c r="P178" s="14">
        <v>8.6968668628241111E-2</v>
      </c>
      <c r="Q178" s="27">
        <f t="shared" si="34"/>
        <v>1.48</v>
      </c>
      <c r="R178" s="14">
        <f t="shared" si="35"/>
        <v>1.0869686686282412</v>
      </c>
      <c r="S178" s="14">
        <f t="shared" si="20"/>
        <v>5.0060746977959535E-4</v>
      </c>
      <c r="T178" s="26">
        <v>0.48</v>
      </c>
      <c r="U178" s="14">
        <v>0.12333494357206652</v>
      </c>
      <c r="V178" s="27">
        <f t="shared" si="36"/>
        <v>1.48</v>
      </c>
      <c r="W178" s="14">
        <f t="shared" si="37"/>
        <v>1.1233349435720665</v>
      </c>
      <c r="X178" s="14">
        <f t="shared" si="21"/>
        <v>9.9967184492335062E-4</v>
      </c>
      <c r="Y178" s="26">
        <v>0.48</v>
      </c>
      <c r="Z178" s="14">
        <v>0.17567932426319416</v>
      </c>
      <c r="AA178" s="27">
        <f t="shared" si="22"/>
        <v>1.48</v>
      </c>
      <c r="AB178" s="14">
        <f t="shared" si="23"/>
        <v>1.1756793242631942</v>
      </c>
      <c r="AC178" s="14">
        <f t="shared" si="24"/>
        <v>1.9992997440910301E-3</v>
      </c>
      <c r="AD178" s="26">
        <v>0.48</v>
      </c>
      <c r="AE178" s="14">
        <v>0.28408271211360697</v>
      </c>
      <c r="AF178" s="27">
        <f t="shared" si="38"/>
        <v>1.48</v>
      </c>
      <c r="AG178" s="14">
        <f t="shared" si="41"/>
        <v>1.2840827121136069</v>
      </c>
      <c r="AH178" s="14">
        <f t="shared" si="40"/>
        <v>5.0004726177089584E-3</v>
      </c>
      <c r="AI178" s="26">
        <v>0.48</v>
      </c>
      <c r="AJ178" s="14">
        <v>0.41786895681579062</v>
      </c>
      <c r="AK178" s="27">
        <f t="shared" si="43"/>
        <v>1.48</v>
      </c>
      <c r="AL178" s="14">
        <f t="shared" si="44"/>
        <v>1.4178689568157905</v>
      </c>
      <c r="AM178" s="14">
        <f t="shared" si="42"/>
        <v>1.0000000082953042E-2</v>
      </c>
      <c r="AN178" s="26">
        <v>0.48</v>
      </c>
      <c r="AO178" s="14">
        <v>0.64624406308029836</v>
      </c>
      <c r="AP178" s="27">
        <f t="shared" si="46"/>
        <v>1.48</v>
      </c>
      <c r="AQ178" s="14">
        <f t="shared" si="47"/>
        <v>1.6462440630802984</v>
      </c>
      <c r="AR178" s="14">
        <f t="shared" si="45"/>
        <v>2.0000363241357122E-2</v>
      </c>
      <c r="AS178" s="26">
        <v>0.48</v>
      </c>
      <c r="AT178" s="14">
        <v>0.88250634845198794</v>
      </c>
      <c r="AU178" s="27">
        <f t="shared" si="49"/>
        <v>1.48</v>
      </c>
      <c r="AV178" s="14">
        <f t="shared" si="50"/>
        <v>1.8825063484519879</v>
      </c>
      <c r="AW178" s="14">
        <f t="shared" si="48"/>
        <v>3.0000528988119494E-2</v>
      </c>
      <c r="AX178" s="26">
        <v>0.48</v>
      </c>
      <c r="AY178" s="14">
        <v>1.1712023395359092</v>
      </c>
      <c r="AZ178" s="27">
        <f t="shared" si="52"/>
        <v>1.48</v>
      </c>
      <c r="BA178" s="14">
        <f t="shared" si="53"/>
        <v>2.1712023395359092</v>
      </c>
      <c r="BB178" s="14">
        <f t="shared" si="51"/>
        <v>4.0000571111166748E-2</v>
      </c>
      <c r="BC178" s="26">
        <v>0.48</v>
      </c>
      <c r="BD178" s="14">
        <v>1.5886682800955312</v>
      </c>
      <c r="BE178" s="27">
        <f t="shared" si="55"/>
        <v>1.48</v>
      </c>
      <c r="BF178" s="14">
        <f t="shared" si="56"/>
        <v>2.588668280095531</v>
      </c>
      <c r="BG178" s="14">
        <f t="shared" si="54"/>
        <v>5.0000653852615665E-2</v>
      </c>
      <c r="BH178" s="26">
        <v>0.48</v>
      </c>
      <c r="BI178" s="14">
        <v>2.39368323120117</v>
      </c>
      <c r="BJ178" s="27">
        <f t="shared" si="58"/>
        <v>1.48</v>
      </c>
      <c r="BK178" s="14">
        <f t="shared" si="59"/>
        <v>3.39368323120117</v>
      </c>
      <c r="BL178" s="14">
        <f t="shared" si="57"/>
        <v>6.0000174175878357E-2</v>
      </c>
      <c r="BM178" s="26">
        <v>0.48</v>
      </c>
      <c r="BN178" s="14">
        <v>7.8314294794437647</v>
      </c>
      <c r="BO178" s="27">
        <f>BM178+1</f>
        <v>1.48</v>
      </c>
      <c r="BP178" s="14">
        <f>BN178+1</f>
        <v>8.8314294794437647</v>
      </c>
      <c r="BQ178" s="14">
        <f t="shared" si="60"/>
        <v>7.0000904561070179E-2</v>
      </c>
      <c r="BR178" s="26"/>
      <c r="BW178" s="26"/>
      <c r="CB178" s="26"/>
      <c r="CG178" s="26"/>
      <c r="CL178" s="26"/>
      <c r="CQ178" s="26"/>
      <c r="CV178" s="26"/>
      <c r="DA178" s="26">
        <v>0.48</v>
      </c>
      <c r="DF178" s="26">
        <v>0.48</v>
      </c>
      <c r="DK178" s="26">
        <v>0.48</v>
      </c>
      <c r="DP178" s="26">
        <v>0.48</v>
      </c>
      <c r="DU178" s="26">
        <v>0.48</v>
      </c>
      <c r="DZ178" s="26">
        <v>0.48</v>
      </c>
      <c r="EA178" s="14">
        <v>0</v>
      </c>
      <c r="ED178" s="14">
        <f t="shared" si="25"/>
        <v>0</v>
      </c>
      <c r="EE178" s="26">
        <v>0.48</v>
      </c>
      <c r="EI178" s="14">
        <f t="shared" si="26"/>
        <v>0</v>
      </c>
      <c r="EJ178" s="26">
        <v>0.48</v>
      </c>
      <c r="EN178" s="14">
        <f t="shared" si="27"/>
        <v>0</v>
      </c>
      <c r="EO178" s="26">
        <v>0.48</v>
      </c>
      <c r="ES178" s="14">
        <f t="shared" si="28"/>
        <v>0</v>
      </c>
      <c r="ET178" s="26">
        <v>0.48</v>
      </c>
      <c r="EX178" s="14">
        <f t="shared" si="29"/>
        <v>0</v>
      </c>
    </row>
    <row r="179" spans="5:154" s="14" customFormat="1" ht="0.6" customHeight="1">
      <c r="E179" s="26">
        <v>0.5</v>
      </c>
      <c r="F179" s="14">
        <v>3.8170890878620557E-2</v>
      </c>
      <c r="G179" s="27">
        <f t="shared" si="30"/>
        <v>1.5</v>
      </c>
      <c r="H179" s="14">
        <f t="shared" si="31"/>
        <v>1.0381708908786205</v>
      </c>
      <c r="I179" s="14">
        <f t="shared" si="18"/>
        <v>9.9999977046276976E-5</v>
      </c>
      <c r="J179" s="26">
        <v>0.5</v>
      </c>
      <c r="K179" s="14">
        <v>5.3913881842879735E-2</v>
      </c>
      <c r="L179" s="27">
        <f t="shared" si="32"/>
        <v>1.5</v>
      </c>
      <c r="M179" s="14">
        <f t="shared" si="33"/>
        <v>1.0539138818428797</v>
      </c>
      <c r="N179" s="14">
        <f t="shared" si="19"/>
        <v>1.9922731804473449E-4</v>
      </c>
      <c r="O179" s="26">
        <v>0.5</v>
      </c>
      <c r="P179" s="14">
        <v>8.5627822192053255E-2</v>
      </c>
      <c r="Q179" s="27">
        <f t="shared" si="34"/>
        <v>1.5</v>
      </c>
      <c r="R179" s="14">
        <f t="shared" si="35"/>
        <v>1.0856278221920532</v>
      </c>
      <c r="S179" s="14">
        <f t="shared" si="20"/>
        <v>5.0048215996520993E-4</v>
      </c>
      <c r="T179" s="26">
        <v>0.5</v>
      </c>
      <c r="U179" s="14">
        <v>0.12144040122447404</v>
      </c>
      <c r="V179" s="27">
        <f t="shared" si="36"/>
        <v>1.5</v>
      </c>
      <c r="W179" s="14">
        <f t="shared" si="37"/>
        <v>1.1214404012244741</v>
      </c>
      <c r="X179" s="14">
        <f t="shared" si="21"/>
        <v>9.9977926287781967E-4</v>
      </c>
      <c r="Y179" s="26">
        <v>0.5</v>
      </c>
      <c r="Z179" s="14">
        <v>0.17300140776725104</v>
      </c>
      <c r="AA179" s="27">
        <f t="shared" si="22"/>
        <v>1.5</v>
      </c>
      <c r="AB179" s="14">
        <f t="shared" si="23"/>
        <v>1.173001407767251</v>
      </c>
      <c r="AC179" s="14">
        <f t="shared" si="24"/>
        <v>2.0009562123699995E-3</v>
      </c>
      <c r="AD179" s="26">
        <v>0.5</v>
      </c>
      <c r="AE179" s="14">
        <v>0.27940698286224641</v>
      </c>
      <c r="AF179" s="27">
        <f t="shared" si="38"/>
        <v>1.5</v>
      </c>
      <c r="AG179" s="14">
        <f t="shared" si="41"/>
        <v>1.2794069828622465</v>
      </c>
      <c r="AH179" s="14">
        <f t="shared" si="40"/>
        <v>5.000388847393746E-3</v>
      </c>
      <c r="AI179" s="26">
        <v>0.5</v>
      </c>
      <c r="AJ179" s="14">
        <v>0.41037622340870272</v>
      </c>
      <c r="AK179" s="27">
        <f t="shared" si="43"/>
        <v>1.5</v>
      </c>
      <c r="AL179" s="14">
        <f t="shared" si="44"/>
        <v>1.4103762234087027</v>
      </c>
      <c r="AM179" s="14">
        <f t="shared" si="42"/>
        <v>1.0000000008882393E-2</v>
      </c>
      <c r="AN179" s="26">
        <v>0.5</v>
      </c>
      <c r="AO179" s="14">
        <v>0.63219469353290692</v>
      </c>
      <c r="AP179" s="27">
        <f t="shared" si="46"/>
        <v>1.5</v>
      </c>
      <c r="AQ179" s="14">
        <f t="shared" si="47"/>
        <v>1.6321946935329068</v>
      </c>
      <c r="AR179" s="14">
        <f t="shared" si="45"/>
        <v>2.000025817498622E-2</v>
      </c>
      <c r="AS179" s="26">
        <v>0.5</v>
      </c>
      <c r="AT179" s="14">
        <v>0.85838484047522456</v>
      </c>
      <c r="AU179" s="27">
        <f t="shared" si="49"/>
        <v>1.5</v>
      </c>
      <c r="AV179" s="14">
        <f t="shared" si="50"/>
        <v>1.8583848404752246</v>
      </c>
      <c r="AW179" s="14">
        <f t="shared" si="48"/>
        <v>3.0000069023979975E-2</v>
      </c>
      <c r="AX179" s="26">
        <v>0.5</v>
      </c>
      <c r="AY179" s="14">
        <v>1.1286945993920416</v>
      </c>
      <c r="AZ179" s="27">
        <f t="shared" si="52"/>
        <v>1.5</v>
      </c>
      <c r="BA179" s="14">
        <f t="shared" si="53"/>
        <v>2.1286945993920416</v>
      </c>
      <c r="BB179" s="14">
        <f t="shared" si="51"/>
        <v>4.0000564465386593E-2</v>
      </c>
      <c r="BC179" s="26">
        <v>0.5</v>
      </c>
      <c r="BD179" s="14">
        <v>1.5043763142873976</v>
      </c>
      <c r="BE179" s="27">
        <f t="shared" si="55"/>
        <v>1.5</v>
      </c>
      <c r="BF179" s="14">
        <f t="shared" si="56"/>
        <v>2.5043763142873976</v>
      </c>
      <c r="BG179" s="14">
        <f t="shared" si="54"/>
        <v>5.0000722883248243E-2</v>
      </c>
      <c r="BH179" s="26">
        <v>0.5</v>
      </c>
      <c r="BI179" s="14">
        <v>2.1651662000464418</v>
      </c>
      <c r="BJ179" s="27">
        <f t="shared" si="58"/>
        <v>1.5</v>
      </c>
      <c r="BK179" s="14">
        <f t="shared" si="59"/>
        <v>3.1651662000464418</v>
      </c>
      <c r="BL179" s="14">
        <f t="shared" si="57"/>
        <v>6.0000991655708096E-2</v>
      </c>
      <c r="BM179" s="26">
        <v>0.5</v>
      </c>
      <c r="BN179" s="14">
        <v>4.4611438287966818</v>
      </c>
      <c r="BO179" s="27">
        <f t="shared" ref="BO179:BO242" si="61">BM179+1</f>
        <v>1.5</v>
      </c>
      <c r="BP179" s="14">
        <f t="shared" ref="BP179:BP242" si="62">BN179+1</f>
        <v>5.4611438287966818</v>
      </c>
      <c r="BQ179" s="14">
        <f t="shared" si="60"/>
        <v>6.999967389903114E-2</v>
      </c>
      <c r="BR179" s="26"/>
      <c r="BW179" s="26"/>
      <c r="CB179" s="26"/>
      <c r="CG179" s="26"/>
      <c r="CL179" s="26"/>
      <c r="CQ179" s="26"/>
      <c r="CV179" s="26"/>
      <c r="DA179" s="26">
        <v>0.5</v>
      </c>
      <c r="DF179" s="26">
        <v>0.5</v>
      </c>
      <c r="DK179" s="26">
        <v>0.5</v>
      </c>
      <c r="DP179" s="26">
        <v>0.5</v>
      </c>
      <c r="DU179" s="26">
        <v>0.5</v>
      </c>
      <c r="DZ179" s="26">
        <v>0.5</v>
      </c>
      <c r="EA179" s="14">
        <v>0</v>
      </c>
      <c r="ED179" s="14">
        <f t="shared" si="25"/>
        <v>0</v>
      </c>
      <c r="EE179" s="26">
        <v>0.5</v>
      </c>
      <c r="EI179" s="14">
        <f t="shared" si="26"/>
        <v>0</v>
      </c>
      <c r="EJ179" s="26">
        <v>0.5</v>
      </c>
      <c r="EN179" s="14">
        <f t="shared" si="27"/>
        <v>0</v>
      </c>
      <c r="EO179" s="26">
        <v>0.5</v>
      </c>
      <c r="ES179" s="14">
        <f t="shared" si="28"/>
        <v>0</v>
      </c>
      <c r="ET179" s="26">
        <v>0.5</v>
      </c>
      <c r="EX179" s="14">
        <f t="shared" si="29"/>
        <v>0</v>
      </c>
    </row>
    <row r="180" spans="5:154" s="14" customFormat="1" ht="0.6" customHeight="1">
      <c r="E180" s="26">
        <v>0.52</v>
      </c>
      <c r="F180" s="14">
        <v>3.7625249705428944E-2</v>
      </c>
      <c r="G180" s="27">
        <f t="shared" si="30"/>
        <v>1.52</v>
      </c>
      <c r="H180" s="14">
        <f t="shared" si="31"/>
        <v>1.037625249705429</v>
      </c>
      <c r="I180" s="14">
        <f t="shared" si="18"/>
        <v>9.9999988791438135E-5</v>
      </c>
      <c r="J180" s="26">
        <v>0.52</v>
      </c>
      <c r="K180" s="14">
        <v>5.3165122787055222E-2</v>
      </c>
      <c r="L180" s="27">
        <f t="shared" si="32"/>
        <v>1.52</v>
      </c>
      <c r="M180" s="14">
        <f t="shared" si="33"/>
        <v>1.0531651227870553</v>
      </c>
      <c r="N180" s="14">
        <f t="shared" si="19"/>
        <v>1.9940008598594652E-4</v>
      </c>
      <c r="O180" s="26">
        <v>0.52</v>
      </c>
      <c r="P180" s="14">
        <v>8.4273303854516646E-2</v>
      </c>
      <c r="Q180" s="27">
        <f t="shared" si="34"/>
        <v>1.52</v>
      </c>
      <c r="R180" s="14">
        <f t="shared" si="35"/>
        <v>1.0842733038545167</v>
      </c>
      <c r="S180" s="14">
        <f t="shared" si="20"/>
        <v>4.9903455592719879E-4</v>
      </c>
      <c r="T180" s="26">
        <v>0.52</v>
      </c>
      <c r="U180" s="14">
        <v>0.11968506049062462</v>
      </c>
      <c r="V180" s="27">
        <f t="shared" si="36"/>
        <v>1.52</v>
      </c>
      <c r="W180" s="14">
        <f t="shared" si="37"/>
        <v>1.1196850604906246</v>
      </c>
      <c r="X180" s="14">
        <f t="shared" si="21"/>
        <v>9.9985845588401517E-4</v>
      </c>
      <c r="Y180" s="26">
        <v>0.52</v>
      </c>
      <c r="Z180" s="14">
        <v>0.17044278617855427</v>
      </c>
      <c r="AA180" s="27">
        <f t="shared" si="22"/>
        <v>1.52</v>
      </c>
      <c r="AB180" s="14">
        <f t="shared" si="23"/>
        <v>1.1704427861785542</v>
      </c>
      <c r="AC180" s="14">
        <f t="shared" si="24"/>
        <v>2.0006859639480918E-3</v>
      </c>
      <c r="AD180" s="26">
        <v>0.52</v>
      </c>
      <c r="AE180" s="14">
        <v>0.27508982593871223</v>
      </c>
      <c r="AF180" s="27">
        <f t="shared" si="38"/>
        <v>1.52</v>
      </c>
      <c r="AG180" s="14">
        <f t="shared" si="41"/>
        <v>1.2750898259387122</v>
      </c>
      <c r="AH180" s="14">
        <f t="shared" si="40"/>
        <v>5.0002973502676238E-3</v>
      </c>
      <c r="AI180" s="26">
        <v>0.52</v>
      </c>
      <c r="AJ180" s="14">
        <v>0.40348599235772808</v>
      </c>
      <c r="AK180" s="27">
        <f t="shared" si="43"/>
        <v>1.52</v>
      </c>
      <c r="AL180" s="14">
        <f t="shared" si="44"/>
        <v>1.4034859923577281</v>
      </c>
      <c r="AM180" s="14">
        <f t="shared" si="42"/>
        <v>1.0000000009321912E-2</v>
      </c>
      <c r="AN180" s="26">
        <v>0.52</v>
      </c>
      <c r="AO180" s="14">
        <v>0.61940756342793646</v>
      </c>
      <c r="AP180" s="27">
        <f t="shared" si="46"/>
        <v>1.52</v>
      </c>
      <c r="AQ180" s="14">
        <f t="shared" si="47"/>
        <v>1.6194075634279366</v>
      </c>
      <c r="AR180" s="14">
        <f t="shared" si="45"/>
        <v>2.0000125627125793E-2</v>
      </c>
      <c r="AS180" s="26">
        <v>0.52</v>
      </c>
      <c r="AT180" s="14">
        <v>0.83678139086818415</v>
      </c>
      <c r="AU180" s="27">
        <f t="shared" si="49"/>
        <v>1.52</v>
      </c>
      <c r="AV180" s="14">
        <f t="shared" si="50"/>
        <v>1.8367813908681843</v>
      </c>
      <c r="AW180" s="14">
        <f t="shared" si="48"/>
        <v>3.0000179600559191E-2</v>
      </c>
      <c r="AX180" s="26">
        <v>0.52</v>
      </c>
      <c r="AY180" s="14">
        <v>1.0915406786333186</v>
      </c>
      <c r="AZ180" s="27">
        <f t="shared" si="52"/>
        <v>1.52</v>
      </c>
      <c r="BA180" s="14">
        <f t="shared" si="53"/>
        <v>2.0915406786333186</v>
      </c>
      <c r="BB180" s="14">
        <f t="shared" si="51"/>
        <v>4.0000355334392682E-2</v>
      </c>
      <c r="BC180" s="26">
        <v>0.52</v>
      </c>
      <c r="BD180" s="14">
        <v>1.4340883884649507</v>
      </c>
      <c r="BE180" s="27">
        <f t="shared" si="55"/>
        <v>1.52</v>
      </c>
      <c r="BF180" s="14">
        <f t="shared" si="56"/>
        <v>2.4340883884649509</v>
      </c>
      <c r="BG180" s="14">
        <f t="shared" si="54"/>
        <v>5.0000470246456478E-2</v>
      </c>
      <c r="BH180" s="26">
        <v>0.52</v>
      </c>
      <c r="BI180" s="14">
        <v>1.9957700528588997</v>
      </c>
      <c r="BJ180" s="27">
        <f t="shared" si="58"/>
        <v>1.52</v>
      </c>
      <c r="BK180" s="14">
        <f t="shared" si="59"/>
        <v>2.9957700528588997</v>
      </c>
      <c r="BL180" s="14">
        <f t="shared" si="57"/>
        <v>6.0000599437955604E-2</v>
      </c>
      <c r="BM180" s="26">
        <v>0.52</v>
      </c>
      <c r="BN180" s="14">
        <v>3.4656082314636545</v>
      </c>
      <c r="BO180" s="27">
        <f t="shared" si="61"/>
        <v>1.52</v>
      </c>
      <c r="BP180" s="14">
        <f t="shared" si="62"/>
        <v>4.4656082314636549</v>
      </c>
      <c r="BQ180" s="14">
        <f t="shared" si="60"/>
        <v>7.0000303209615589E-2</v>
      </c>
      <c r="BR180" s="26"/>
      <c r="BW180" s="26"/>
      <c r="CB180" s="26"/>
      <c r="CG180" s="26"/>
      <c r="CL180" s="26"/>
      <c r="CQ180" s="26"/>
      <c r="CV180" s="26"/>
      <c r="DA180" s="26">
        <v>0.52</v>
      </c>
      <c r="DF180" s="26">
        <v>0.52</v>
      </c>
      <c r="DK180" s="26">
        <v>0.52</v>
      </c>
      <c r="DP180" s="26">
        <v>0.52</v>
      </c>
      <c r="DU180" s="26">
        <v>0.52</v>
      </c>
      <c r="DZ180" s="26">
        <v>0.52</v>
      </c>
      <c r="EA180" s="14">
        <v>0</v>
      </c>
      <c r="ED180" s="14">
        <f t="shared" si="25"/>
        <v>0</v>
      </c>
      <c r="EE180" s="26">
        <v>0.52</v>
      </c>
      <c r="EI180" s="14">
        <f t="shared" si="26"/>
        <v>0</v>
      </c>
      <c r="EJ180" s="26">
        <v>0.52</v>
      </c>
      <c r="EN180" s="14">
        <f t="shared" si="27"/>
        <v>0</v>
      </c>
      <c r="EO180" s="26">
        <v>0.52</v>
      </c>
      <c r="ES180" s="14">
        <f t="shared" si="28"/>
        <v>0</v>
      </c>
      <c r="ET180" s="26">
        <v>0.52</v>
      </c>
      <c r="EX180" s="14">
        <f t="shared" si="29"/>
        <v>0</v>
      </c>
    </row>
    <row r="181" spans="5:154" s="14" customFormat="1" ht="0.6" customHeight="1">
      <c r="E181" s="26">
        <v>0.54</v>
      </c>
      <c r="F181" s="14">
        <v>3.7118857738977239E-2</v>
      </c>
      <c r="G181" s="27">
        <f t="shared" si="30"/>
        <v>1.54</v>
      </c>
      <c r="H181" s="14">
        <f t="shared" si="31"/>
        <v>1.0371188577389772</v>
      </c>
      <c r="I181" s="14">
        <f t="shared" si="18"/>
        <v>9.9999995133411156E-5</v>
      </c>
      <c r="J181" s="26">
        <v>0.54</v>
      </c>
      <c r="K181" s="14">
        <v>5.2651503331424557E-2</v>
      </c>
      <c r="L181" s="27">
        <f t="shared" si="32"/>
        <v>1.54</v>
      </c>
      <c r="M181" s="14">
        <f t="shared" si="33"/>
        <v>1.0526515033314245</v>
      </c>
      <c r="N181" s="14">
        <f t="shared" si="19"/>
        <v>2.0094255223608191E-4</v>
      </c>
      <c r="O181" s="26">
        <v>0.54</v>
      </c>
      <c r="P181" s="14">
        <v>8.3145802738802302E-2</v>
      </c>
      <c r="Q181" s="27">
        <f t="shared" si="34"/>
        <v>1.54</v>
      </c>
      <c r="R181" s="14">
        <f t="shared" si="35"/>
        <v>1.0831458027388023</v>
      </c>
      <c r="S181" s="14">
        <f t="shared" si="20"/>
        <v>4.991958825887688E-4</v>
      </c>
      <c r="T181" s="26">
        <v>0.54</v>
      </c>
      <c r="U181" s="14">
        <v>0.1180556650274235</v>
      </c>
      <c r="V181" s="27">
        <f t="shared" si="36"/>
        <v>1.54</v>
      </c>
      <c r="W181" s="14">
        <f t="shared" si="37"/>
        <v>1.1180556650274236</v>
      </c>
      <c r="X181" s="14">
        <f t="shared" si="21"/>
        <v>9.999145297584246E-4</v>
      </c>
      <c r="Y181" s="26">
        <v>0.54</v>
      </c>
      <c r="Z181" s="14">
        <v>0.16801045342594353</v>
      </c>
      <c r="AA181" s="27">
        <f t="shared" si="22"/>
        <v>1.54</v>
      </c>
      <c r="AB181" s="14">
        <f t="shared" si="23"/>
        <v>1.1680104534259435</v>
      </c>
      <c r="AC181" s="14">
        <f t="shared" si="24"/>
        <v>1.9990266177029154E-3</v>
      </c>
      <c r="AD181" s="26">
        <v>0.54</v>
      </c>
      <c r="AE181" s="14">
        <v>0.27106240064746839</v>
      </c>
      <c r="AF181" s="27">
        <f t="shared" si="38"/>
        <v>1.54</v>
      </c>
      <c r="AG181" s="14">
        <f t="shared" si="41"/>
        <v>1.2710624006474684</v>
      </c>
      <c r="AH181" s="14">
        <f t="shared" si="40"/>
        <v>4.999074858492783E-3</v>
      </c>
      <c r="AI181" s="26">
        <v>0.54</v>
      </c>
      <c r="AJ181" s="14">
        <v>0.39713344444789733</v>
      </c>
      <c r="AK181" s="27">
        <f t="shared" si="43"/>
        <v>1.54</v>
      </c>
      <c r="AL181" s="14">
        <f t="shared" si="44"/>
        <v>1.3971334444478973</v>
      </c>
      <c r="AM181" s="14">
        <f t="shared" si="42"/>
        <v>1.0000000009420976E-2</v>
      </c>
      <c r="AN181" s="26">
        <v>0.54</v>
      </c>
      <c r="AO181" s="14">
        <v>0.60773546665567235</v>
      </c>
      <c r="AP181" s="27">
        <f t="shared" si="46"/>
        <v>1.54</v>
      </c>
      <c r="AQ181" s="14">
        <f t="shared" si="47"/>
        <v>1.6077354666556722</v>
      </c>
      <c r="AR181" s="14">
        <f t="shared" si="45"/>
        <v>2.0000397369122697E-2</v>
      </c>
      <c r="AS181" s="26">
        <v>0.54</v>
      </c>
      <c r="AT181" s="14">
        <v>0.81730964554444774</v>
      </c>
      <c r="AU181" s="27">
        <f t="shared" si="49"/>
        <v>1.54</v>
      </c>
      <c r="AV181" s="14">
        <f t="shared" si="50"/>
        <v>1.8173096455444477</v>
      </c>
      <c r="AW181" s="14">
        <f t="shared" si="48"/>
        <v>3.0000026737082266E-2</v>
      </c>
      <c r="AX181" s="26">
        <v>0.54</v>
      </c>
      <c r="AY181" s="14">
        <v>1.0587994442071853</v>
      </c>
      <c r="AZ181" s="27">
        <f t="shared" si="52"/>
        <v>1.54</v>
      </c>
      <c r="BA181" s="14">
        <f t="shared" si="53"/>
        <v>2.0587994442071853</v>
      </c>
      <c r="BB181" s="14">
        <f t="shared" si="51"/>
        <v>4.000090206817402E-2</v>
      </c>
      <c r="BC181" s="26">
        <v>0.54</v>
      </c>
      <c r="BD181" s="14">
        <v>1.3744809025367957</v>
      </c>
      <c r="BE181" s="27">
        <f t="shared" si="55"/>
        <v>1.54</v>
      </c>
      <c r="BF181" s="14">
        <f t="shared" si="56"/>
        <v>2.3744809025367957</v>
      </c>
      <c r="BG181" s="14">
        <f t="shared" si="54"/>
        <v>5.000055506208987E-2</v>
      </c>
      <c r="BH181" s="26">
        <v>0.54</v>
      </c>
      <c r="BI181" s="14">
        <v>1.8642416040075342</v>
      </c>
      <c r="BJ181" s="27">
        <f t="shared" si="58"/>
        <v>1.54</v>
      </c>
      <c r="BK181" s="14">
        <f t="shared" si="59"/>
        <v>2.8642416040075345</v>
      </c>
      <c r="BL181" s="14">
        <f t="shared" si="57"/>
        <v>6.0000814753784548E-2</v>
      </c>
      <c r="BM181" s="26">
        <v>0.54</v>
      </c>
      <c r="BN181" s="14">
        <v>2.9440080994418678</v>
      </c>
      <c r="BO181" s="27">
        <f t="shared" si="61"/>
        <v>1.54</v>
      </c>
      <c r="BP181" s="14">
        <f t="shared" si="62"/>
        <v>3.9440080994418678</v>
      </c>
      <c r="BQ181" s="14">
        <f t="shared" si="60"/>
        <v>7.0000461943463863E-2</v>
      </c>
      <c r="BR181" s="26">
        <v>0.55695046872828002</v>
      </c>
      <c r="BS181" s="14">
        <v>10</v>
      </c>
      <c r="BT181" s="27">
        <f>BR181+1</f>
        <v>1.55695046872828</v>
      </c>
      <c r="BU181" s="14">
        <f>BS181+1</f>
        <v>11</v>
      </c>
      <c r="BV181" s="14">
        <f t="shared" ref="BV181:BV219" si="63">1/(2*PI())*(ATAN(BR181)-(1/(SQRT(1+BS181^2)))*ATAN(BR181/(SQRT(1+BS181^2))))</f>
        <v>8.0000039249649463E-2</v>
      </c>
      <c r="BW181" s="26"/>
      <c r="CB181" s="26"/>
      <c r="CG181" s="26"/>
      <c r="CL181" s="26"/>
      <c r="CQ181" s="26"/>
      <c r="CV181" s="26"/>
      <c r="DA181" s="26">
        <v>0.54</v>
      </c>
      <c r="DF181" s="26">
        <v>0.54</v>
      </c>
      <c r="DK181" s="26">
        <v>0.54</v>
      </c>
      <c r="DP181" s="26">
        <v>0.54</v>
      </c>
      <c r="DU181" s="26">
        <v>0.54</v>
      </c>
      <c r="DZ181" s="26">
        <v>0.54</v>
      </c>
      <c r="EA181" s="14">
        <v>0</v>
      </c>
      <c r="ED181" s="14">
        <f t="shared" si="25"/>
        <v>0</v>
      </c>
      <c r="EE181" s="26">
        <v>0.54</v>
      </c>
      <c r="EI181" s="14">
        <f t="shared" si="26"/>
        <v>0</v>
      </c>
      <c r="EJ181" s="26">
        <v>0.54</v>
      </c>
      <c r="EN181" s="14">
        <f t="shared" si="27"/>
        <v>0</v>
      </c>
      <c r="EO181" s="26">
        <v>0.54</v>
      </c>
      <c r="ES181" s="14">
        <f t="shared" si="28"/>
        <v>0</v>
      </c>
      <c r="ET181" s="26">
        <v>0.54</v>
      </c>
      <c r="EX181" s="14">
        <f t="shared" si="29"/>
        <v>0</v>
      </c>
    </row>
    <row r="182" spans="5:154" s="14" customFormat="1" ht="0.6" customHeight="1">
      <c r="E182" s="26">
        <v>0.56000000000000005</v>
      </c>
      <c r="F182" s="14">
        <v>3.6648069609863464E-2</v>
      </c>
      <c r="G182" s="27">
        <f t="shared" si="30"/>
        <v>1.56</v>
      </c>
      <c r="H182" s="14">
        <f t="shared" si="31"/>
        <v>1.0366480696098634</v>
      </c>
      <c r="I182" s="14">
        <f t="shared" si="18"/>
        <v>9.9999998215713202E-5</v>
      </c>
      <c r="J182" s="26">
        <v>0.56000000000000005</v>
      </c>
      <c r="K182" s="14">
        <v>5.1960431139725802E-2</v>
      </c>
      <c r="L182" s="27">
        <f t="shared" si="32"/>
        <v>1.56</v>
      </c>
      <c r="M182" s="14">
        <f t="shared" si="33"/>
        <v>1.0519604311397257</v>
      </c>
      <c r="N182" s="14">
        <f t="shared" si="19"/>
        <v>2.0077068206424413E-4</v>
      </c>
      <c r="O182" s="26">
        <v>0.56000000000000005</v>
      </c>
      <c r="P182" s="14">
        <v>8.2096143658102777E-2</v>
      </c>
      <c r="Q182" s="27">
        <f t="shared" si="34"/>
        <v>1.56</v>
      </c>
      <c r="R182" s="14">
        <f t="shared" si="35"/>
        <v>1.0820961436581027</v>
      </c>
      <c r="S182" s="14">
        <f t="shared" si="20"/>
        <v>4.9932997782505103E-4</v>
      </c>
      <c r="T182" s="26">
        <v>0.56000000000000005</v>
      </c>
      <c r="U182" s="14">
        <v>0.11659292428493997</v>
      </c>
      <c r="V182" s="27">
        <f t="shared" si="36"/>
        <v>1.56</v>
      </c>
      <c r="W182" s="14">
        <f t="shared" si="37"/>
        <v>1.1165929242849399</v>
      </c>
      <c r="X182" s="14">
        <f t="shared" ref="X182:X213" si="64">1/(2*PI())*(ATAN(T182)-(1/(SQRT(1+U182^2)))*ATAN(T182/(SQRT(1+U182^2))))</f>
        <v>1.0008389662005965E-3</v>
      </c>
      <c r="Y182" s="26">
        <v>0.56000000000000005</v>
      </c>
      <c r="Z182" s="14">
        <v>0.16583276943426356</v>
      </c>
      <c r="AA182" s="27">
        <f t="shared" ref="AA182:AA213" si="65">Y182+1</f>
        <v>1.56</v>
      </c>
      <c r="AB182" s="14">
        <f t="shared" ref="AB182:AB213" si="66">Z182+1</f>
        <v>1.1658327694342636</v>
      </c>
      <c r="AC182" s="14">
        <f t="shared" ref="AC182:AC213" si="67">1/(2*PI())*(ATAN(Y182)-(1/(SQRT(1+Z182^2)))*ATAN(Y182/(SQRT(1+Z182^2))))</f>
        <v>1.9993535358374115E-3</v>
      </c>
      <c r="AD182" s="26">
        <v>0.56000000000000005</v>
      </c>
      <c r="AE182" s="14">
        <v>0.26737085776106551</v>
      </c>
      <c r="AF182" s="27">
        <f t="shared" si="38"/>
        <v>1.56</v>
      </c>
      <c r="AG182" s="14">
        <f t="shared" si="41"/>
        <v>1.2673708577610654</v>
      </c>
      <c r="AH182" s="14">
        <f t="shared" si="40"/>
        <v>4.9993937167195279E-3</v>
      </c>
      <c r="AI182" s="26">
        <v>0.56000000000000005</v>
      </c>
      <c r="AJ182" s="14">
        <v>0.3912628532135119</v>
      </c>
      <c r="AK182" s="27">
        <f t="shared" si="43"/>
        <v>1.56</v>
      </c>
      <c r="AL182" s="14">
        <f t="shared" si="44"/>
        <v>1.3912628532135118</v>
      </c>
      <c r="AM182" s="14">
        <f t="shared" si="42"/>
        <v>1.0000000009222933E-2</v>
      </c>
      <c r="AN182" s="26">
        <v>0.56000000000000005</v>
      </c>
      <c r="AO182" s="14">
        <v>0.5970312494806963</v>
      </c>
      <c r="AP182" s="27">
        <f t="shared" si="46"/>
        <v>1.56</v>
      </c>
      <c r="AQ182" s="14">
        <f t="shared" si="47"/>
        <v>1.5970312494806964</v>
      </c>
      <c r="AR182" s="14">
        <f t="shared" si="45"/>
        <v>2.0000281955091143E-2</v>
      </c>
      <c r="AS182" s="26">
        <v>0.56000000000000005</v>
      </c>
      <c r="AT182" s="14">
        <v>0.79966856829073696</v>
      </c>
      <c r="AU182" s="27">
        <f t="shared" si="49"/>
        <v>1.56</v>
      </c>
      <c r="AV182" s="14">
        <f t="shared" si="50"/>
        <v>1.799668568290737</v>
      </c>
      <c r="AW182" s="14">
        <f t="shared" si="48"/>
        <v>2.9999337393204973E-2</v>
      </c>
      <c r="AX182" s="26">
        <v>0.56000000000000005</v>
      </c>
      <c r="AY182" s="14">
        <v>1.0296781621111948</v>
      </c>
      <c r="AZ182" s="27">
        <f t="shared" si="52"/>
        <v>1.56</v>
      </c>
      <c r="BA182" s="14">
        <f t="shared" si="53"/>
        <v>2.0296781621111948</v>
      </c>
      <c r="BB182" s="14">
        <f t="shared" si="51"/>
        <v>4.0000302687465461E-2</v>
      </c>
      <c r="BC182" s="26">
        <v>0.56000000000000005</v>
      </c>
      <c r="BD182" s="14">
        <v>1.3232089091339088</v>
      </c>
      <c r="BE182" s="27">
        <f t="shared" si="55"/>
        <v>1.56</v>
      </c>
      <c r="BF182" s="14">
        <f t="shared" si="56"/>
        <v>2.3232089091339088</v>
      </c>
      <c r="BG182" s="14">
        <f t="shared" si="54"/>
        <v>5.0000657072858265E-2</v>
      </c>
      <c r="BH182" s="26">
        <v>0.56000000000000005</v>
      </c>
      <c r="BI182" s="14">
        <v>1.7585245319576237</v>
      </c>
      <c r="BJ182" s="27">
        <f t="shared" si="58"/>
        <v>1.56</v>
      </c>
      <c r="BK182" s="14">
        <f t="shared" si="59"/>
        <v>2.7585245319576237</v>
      </c>
      <c r="BL182" s="14">
        <f t="shared" si="57"/>
        <v>6.0000218016273234E-2</v>
      </c>
      <c r="BM182" s="26">
        <v>0.56000000000000005</v>
      </c>
      <c r="BN182" s="14">
        <v>2.6117944853071151</v>
      </c>
      <c r="BO182" s="27">
        <f t="shared" si="61"/>
        <v>1.56</v>
      </c>
      <c r="BP182" s="14">
        <f t="shared" si="62"/>
        <v>3.6117944853071151</v>
      </c>
      <c r="BQ182" s="14">
        <f t="shared" si="60"/>
        <v>7.0000330770693536E-2</v>
      </c>
      <c r="BR182" s="26">
        <v>0.56000000000000005</v>
      </c>
      <c r="BS182" s="14">
        <v>8.3914602604602493</v>
      </c>
      <c r="BT182" s="27">
        <f>BR182+1</f>
        <v>1.56</v>
      </c>
      <c r="BU182" s="14">
        <f>BS182+1</f>
        <v>9.3914602604602493</v>
      </c>
      <c r="BV182" s="14">
        <f t="shared" si="63"/>
        <v>8.0000577891507593E-2</v>
      </c>
      <c r="BW182" s="26"/>
      <c r="CB182" s="26"/>
      <c r="CG182" s="26"/>
      <c r="CL182" s="26"/>
      <c r="CQ182" s="26"/>
      <c r="CV182" s="26"/>
      <c r="DA182" s="26">
        <v>0.56000000000000005</v>
      </c>
      <c r="DF182" s="26">
        <v>0.56000000000000005</v>
      </c>
      <c r="DK182" s="26">
        <v>0.56000000000000005</v>
      </c>
      <c r="DP182" s="26">
        <v>0.56000000000000005</v>
      </c>
      <c r="DU182" s="26">
        <v>0.56000000000000005</v>
      </c>
      <c r="DZ182" s="26">
        <v>0.56000000000000005</v>
      </c>
      <c r="EA182" s="14">
        <v>0</v>
      </c>
      <c r="ED182" s="14">
        <f t="shared" si="25"/>
        <v>0</v>
      </c>
      <c r="EE182" s="26">
        <v>0.56000000000000005</v>
      </c>
      <c r="EI182" s="14">
        <f t="shared" si="26"/>
        <v>0</v>
      </c>
      <c r="EJ182" s="26">
        <v>0.56000000000000005</v>
      </c>
      <c r="EN182" s="14">
        <f t="shared" si="27"/>
        <v>0</v>
      </c>
      <c r="EO182" s="26">
        <v>0.56000000000000005</v>
      </c>
      <c r="ES182" s="14">
        <f t="shared" si="28"/>
        <v>0</v>
      </c>
      <c r="ET182" s="26">
        <v>0.56000000000000005</v>
      </c>
      <c r="EX182" s="14">
        <f t="shared" si="29"/>
        <v>0</v>
      </c>
    </row>
    <row r="183" spans="5:154" s="14" customFormat="1" ht="0.6" customHeight="1">
      <c r="E183" s="26">
        <v>0.57999999999999996</v>
      </c>
      <c r="F183" s="14">
        <v>3.6209674691582969E-2</v>
      </c>
      <c r="G183" s="27">
        <f t="shared" si="30"/>
        <v>1.58</v>
      </c>
      <c r="H183" s="14">
        <f t="shared" si="31"/>
        <v>1.036209674691583</v>
      </c>
      <c r="I183" s="14">
        <f t="shared" si="18"/>
        <v>9.9999999498589934E-5</v>
      </c>
      <c r="J183" s="26">
        <v>0.57999999999999996</v>
      </c>
      <c r="K183" s="14">
        <v>5.1320363537563279E-2</v>
      </c>
      <c r="L183" s="27">
        <f t="shared" si="32"/>
        <v>1.58</v>
      </c>
      <c r="M183" s="14">
        <f t="shared" si="33"/>
        <v>1.0513203635375632</v>
      </c>
      <c r="N183" s="14">
        <f t="shared" si="19"/>
        <v>2.0063336462831664E-4</v>
      </c>
      <c r="O183" s="26">
        <v>0.57999999999999996</v>
      </c>
      <c r="P183" s="14">
        <v>8.1117517216446611E-2</v>
      </c>
      <c r="Q183" s="27">
        <f t="shared" si="34"/>
        <v>1.58</v>
      </c>
      <c r="R183" s="14">
        <f t="shared" si="35"/>
        <v>1.0811175172164467</v>
      </c>
      <c r="S183" s="14">
        <f t="shared" si="20"/>
        <v>4.9944117229469901E-4</v>
      </c>
      <c r="T183" s="26">
        <v>0.57999999999999996</v>
      </c>
      <c r="U183" s="14">
        <v>0.11516218575483027</v>
      </c>
      <c r="V183" s="27">
        <f t="shared" si="36"/>
        <v>1.58</v>
      </c>
      <c r="W183" s="14">
        <f t="shared" ref="W183:W214" si="68">U183+1</f>
        <v>1.1151621857548302</v>
      </c>
      <c r="X183" s="14">
        <f t="shared" si="64"/>
        <v>1.0005334483490082E-3</v>
      </c>
      <c r="Y183" s="26">
        <v>0.57999999999999996</v>
      </c>
      <c r="Z183" s="14">
        <v>0.16385607499568119</v>
      </c>
      <c r="AA183" s="27">
        <f t="shared" si="65"/>
        <v>1.58</v>
      </c>
      <c r="AB183" s="14">
        <f t="shared" si="66"/>
        <v>1.1638560749956812</v>
      </c>
      <c r="AC183" s="14">
        <f t="shared" si="67"/>
        <v>2.0008400963927408E-3</v>
      </c>
      <c r="AD183" s="26">
        <v>0.57999999999999996</v>
      </c>
      <c r="AE183" s="14">
        <v>0.26394181491003643</v>
      </c>
      <c r="AF183" s="27">
        <f t="shared" si="38"/>
        <v>1.58</v>
      </c>
      <c r="AG183" s="14">
        <f t="shared" si="41"/>
        <v>1.2639418149100363</v>
      </c>
      <c r="AH183" s="14">
        <f t="shared" si="40"/>
        <v>4.999695533666213E-3</v>
      </c>
      <c r="AI183" s="26">
        <v>0.57999999999999996</v>
      </c>
      <c r="AJ183" s="14">
        <v>0.38582599768126341</v>
      </c>
      <c r="AK183" s="27">
        <f t="shared" si="43"/>
        <v>1.58</v>
      </c>
      <c r="AL183" s="14">
        <f t="shared" si="44"/>
        <v>1.3858259976812635</v>
      </c>
      <c r="AM183" s="14">
        <f t="shared" si="42"/>
        <v>1.0000000008781968E-2</v>
      </c>
      <c r="AN183" s="26">
        <v>0.57999999999999996</v>
      </c>
      <c r="AO183" s="14">
        <v>0.58720107668923305</v>
      </c>
      <c r="AP183" s="27">
        <f t="shared" si="46"/>
        <v>1.58</v>
      </c>
      <c r="AQ183" s="14">
        <f t="shared" si="47"/>
        <v>1.587201076689233</v>
      </c>
      <c r="AR183" s="14">
        <f t="shared" si="45"/>
        <v>2.0000611529949159E-2</v>
      </c>
      <c r="AS183" s="26">
        <v>0.57999999999999996</v>
      </c>
      <c r="AT183" s="14">
        <v>0.78365740429981545</v>
      </c>
      <c r="AU183" s="27">
        <f t="shared" si="49"/>
        <v>1.58</v>
      </c>
      <c r="AV183" s="14">
        <f t="shared" si="50"/>
        <v>1.7836574042998155</v>
      </c>
      <c r="AW183" s="14">
        <f t="shared" si="48"/>
        <v>3.0000089476303216E-2</v>
      </c>
      <c r="AX183" s="26">
        <v>0.57999999999999996</v>
      </c>
      <c r="AY183" s="14">
        <v>1.0036439920223388</v>
      </c>
      <c r="AZ183" s="27">
        <f t="shared" si="52"/>
        <v>1.58</v>
      </c>
      <c r="BA183" s="14">
        <f t="shared" si="53"/>
        <v>2.0036439920223388</v>
      </c>
      <c r="BB183" s="14">
        <f t="shared" si="51"/>
        <v>4.0000228386686584E-2</v>
      </c>
      <c r="BC183" s="26">
        <v>0.57999999999999996</v>
      </c>
      <c r="BD183" s="14">
        <v>1.2785955890187304</v>
      </c>
      <c r="BE183" s="27">
        <f t="shared" si="55"/>
        <v>1.58</v>
      </c>
      <c r="BF183" s="14">
        <f t="shared" si="56"/>
        <v>2.2785955890187304</v>
      </c>
      <c r="BG183" s="14">
        <f t="shared" si="54"/>
        <v>5.0000766480854206E-2</v>
      </c>
      <c r="BH183" s="26">
        <v>0.57999999999999996</v>
      </c>
      <c r="BI183" s="14">
        <v>1.6714800191228907</v>
      </c>
      <c r="BJ183" s="27">
        <f t="shared" si="58"/>
        <v>1.58</v>
      </c>
      <c r="BK183" s="14">
        <f t="shared" si="59"/>
        <v>2.6714800191228907</v>
      </c>
      <c r="BL183" s="14">
        <f t="shared" si="57"/>
        <v>6.0000944468573639E-2</v>
      </c>
      <c r="BM183" s="26">
        <v>0.57999999999999996</v>
      </c>
      <c r="BN183" s="14">
        <v>2.3775401110585492</v>
      </c>
      <c r="BO183" s="27">
        <f t="shared" si="61"/>
        <v>1.58</v>
      </c>
      <c r="BP183" s="14">
        <f t="shared" si="62"/>
        <v>3.3775401110585492</v>
      </c>
      <c r="BQ183" s="14">
        <f t="shared" si="60"/>
        <v>7.000073093331273E-2</v>
      </c>
      <c r="BR183" s="26">
        <v>0.57999999999999996</v>
      </c>
      <c r="BS183" s="14">
        <v>4.9177967578855748</v>
      </c>
      <c r="BT183" s="27">
        <f t="shared" ref="BT183:BT246" si="69">BR183+1</f>
        <v>1.58</v>
      </c>
      <c r="BU183" s="14">
        <f t="shared" ref="BU183:BU246" si="70">BS183+1</f>
        <v>5.9177967578855748</v>
      </c>
      <c r="BV183" s="14">
        <f t="shared" si="63"/>
        <v>8.0000137057492177E-2</v>
      </c>
      <c r="BW183" s="26"/>
      <c r="CB183" s="26"/>
      <c r="CG183" s="26"/>
      <c r="CL183" s="26"/>
      <c r="CQ183" s="26"/>
      <c r="CV183" s="26"/>
      <c r="DA183" s="26">
        <v>0.57999999999999996</v>
      </c>
      <c r="DF183" s="26">
        <v>0.57999999999999996</v>
      </c>
      <c r="DK183" s="26">
        <v>0.57999999999999996</v>
      </c>
      <c r="DP183" s="26">
        <v>0.57999999999999996</v>
      </c>
      <c r="DU183" s="26">
        <v>0.57999999999999996</v>
      </c>
      <c r="DZ183" s="26">
        <v>0.57999999999999996</v>
      </c>
      <c r="EA183" s="14">
        <v>0</v>
      </c>
      <c r="ED183" s="14">
        <f t="shared" si="25"/>
        <v>0</v>
      </c>
      <c r="EE183" s="26">
        <v>0.57999999999999996</v>
      </c>
      <c r="EI183" s="14">
        <f t="shared" si="26"/>
        <v>0</v>
      </c>
      <c r="EJ183" s="26">
        <v>0.57999999999999996</v>
      </c>
      <c r="EN183" s="14">
        <f t="shared" si="27"/>
        <v>0</v>
      </c>
      <c r="EO183" s="26">
        <v>0.57999999999999996</v>
      </c>
      <c r="ES183" s="14">
        <f t="shared" si="28"/>
        <v>0</v>
      </c>
      <c r="ET183" s="26">
        <v>0.57999999999999996</v>
      </c>
      <c r="EX183" s="14">
        <f t="shared" si="29"/>
        <v>0</v>
      </c>
    </row>
    <row r="184" spans="5:154" s="14" customFormat="1" ht="0.6" customHeight="1">
      <c r="E184" s="26">
        <v>0.6</v>
      </c>
      <c r="F184" s="14">
        <v>3.5800832336046425E-2</v>
      </c>
      <c r="G184" s="27">
        <f t="shared" si="30"/>
        <v>1.6</v>
      </c>
      <c r="H184" s="14">
        <f t="shared" si="31"/>
        <v>1.0358008323360464</v>
      </c>
      <c r="I184" s="14">
        <f t="shared" si="18"/>
        <v>9.9999999913086889E-5</v>
      </c>
      <c r="J184" s="26">
        <v>0.6</v>
      </c>
      <c r="K184" s="14">
        <v>5.0726113128459094E-2</v>
      </c>
      <c r="L184" s="27">
        <f t="shared" si="32"/>
        <v>1.6</v>
      </c>
      <c r="M184" s="14">
        <f t="shared" si="33"/>
        <v>1.0507261131284591</v>
      </c>
      <c r="N184" s="14">
        <f t="shared" si="19"/>
        <v>2.0052314892957915E-4</v>
      </c>
      <c r="O184" s="26">
        <v>0.6</v>
      </c>
      <c r="P184" s="14">
        <v>8.0203882139708429E-2</v>
      </c>
      <c r="Q184" s="27">
        <f t="shared" si="34"/>
        <v>1.6</v>
      </c>
      <c r="R184" s="14">
        <f t="shared" si="35"/>
        <v>1.0802038821397084</v>
      </c>
      <c r="S184" s="14">
        <f t="shared" si="20"/>
        <v>4.9953326504489502E-4</v>
      </c>
      <c r="T184" s="26">
        <v>0.6</v>
      </c>
      <c r="U184" s="14">
        <v>0.11383188192348109</v>
      </c>
      <c r="V184" s="27">
        <f t="shared" si="36"/>
        <v>1.6</v>
      </c>
      <c r="W184" s="14">
        <f t="shared" si="68"/>
        <v>1.1138318819234811</v>
      </c>
      <c r="X184" s="14">
        <f t="shared" si="64"/>
        <v>1.0003016905446736E-3</v>
      </c>
      <c r="Y184" s="26">
        <v>0.6</v>
      </c>
      <c r="Z184" s="14">
        <v>0.16188530532102724</v>
      </c>
      <c r="AA184" s="27">
        <f t="shared" si="65"/>
        <v>1.6</v>
      </c>
      <c r="AB184" s="14">
        <f t="shared" si="66"/>
        <v>1.1618853053210272</v>
      </c>
      <c r="AC184" s="14">
        <f t="shared" si="67"/>
        <v>1.9991513156453274E-3</v>
      </c>
      <c r="AD184" s="26">
        <v>0.6</v>
      </c>
      <c r="AE184" s="14">
        <v>0.2607292840909653</v>
      </c>
      <c r="AF184" s="27">
        <f t="shared" ref="AF184:AF215" si="71">AD184+1</f>
        <v>1.6</v>
      </c>
      <c r="AG184" s="14">
        <f t="shared" si="41"/>
        <v>1.2607292840909654</v>
      </c>
      <c r="AH184" s="14">
        <f t="shared" ref="AH184:AH215" si="72">1/(2*PI())*(ATAN(AD184)-(1/(SQRT(1+AE184^2)))*ATAN(AD184/(SQRT(1+AE184^2))))</f>
        <v>4.999191555306922E-3</v>
      </c>
      <c r="AI184" s="26">
        <v>0.6</v>
      </c>
      <c r="AJ184" s="14">
        <v>0.38078090431334538</v>
      </c>
      <c r="AK184" s="27">
        <f t="shared" si="43"/>
        <v>1.6</v>
      </c>
      <c r="AL184" s="14">
        <f t="shared" si="44"/>
        <v>1.3807809043133454</v>
      </c>
      <c r="AM184" s="14">
        <f t="shared" si="42"/>
        <v>1.0000000008156883E-2</v>
      </c>
      <c r="AN184" s="26">
        <v>0.6</v>
      </c>
      <c r="AO184" s="14">
        <v>0.57814127543336746</v>
      </c>
      <c r="AP184" s="27">
        <f t="shared" si="46"/>
        <v>1.6</v>
      </c>
      <c r="AQ184" s="14">
        <f t="shared" si="47"/>
        <v>1.5781412754333675</v>
      </c>
      <c r="AR184" s="14">
        <f t="shared" si="45"/>
        <v>2.0000916606752364E-2</v>
      </c>
      <c r="AS184" s="26">
        <v>0.6</v>
      </c>
      <c r="AT184" s="14">
        <v>0.76903132509610095</v>
      </c>
      <c r="AU184" s="27">
        <f t="shared" si="49"/>
        <v>1.6</v>
      </c>
      <c r="AV184" s="14">
        <f t="shared" si="50"/>
        <v>1.7690313250961009</v>
      </c>
      <c r="AW184" s="14">
        <f t="shared" si="48"/>
        <v>3.0000194148133551E-2</v>
      </c>
      <c r="AX184" s="26">
        <v>0.6</v>
      </c>
      <c r="AY184" s="14">
        <v>0.98023419597559514</v>
      </c>
      <c r="AZ184" s="27">
        <f t="shared" si="52"/>
        <v>1.6</v>
      </c>
      <c r="BA184" s="14">
        <f t="shared" si="53"/>
        <v>1.9802341959755951</v>
      </c>
      <c r="BB184" s="14">
        <f t="shared" si="51"/>
        <v>4.0000585300209245E-2</v>
      </c>
      <c r="BC184" s="26">
        <v>0.6</v>
      </c>
      <c r="BD184" s="14">
        <v>1.2393949885979514</v>
      </c>
      <c r="BE184" s="27">
        <f t="shared" si="55"/>
        <v>1.6</v>
      </c>
      <c r="BF184" s="14">
        <f t="shared" si="56"/>
        <v>2.2393949885979514</v>
      </c>
      <c r="BG184" s="14">
        <f t="shared" si="54"/>
        <v>5.0000724068772179E-2</v>
      </c>
      <c r="BH184" s="26">
        <v>0.6</v>
      </c>
      <c r="BI184" s="14">
        <v>1.5982862287236799</v>
      </c>
      <c r="BJ184" s="27">
        <f t="shared" si="58"/>
        <v>1.6</v>
      </c>
      <c r="BK184" s="14">
        <f t="shared" si="59"/>
        <v>2.5982862287236799</v>
      </c>
      <c r="BL184" s="14">
        <f t="shared" si="57"/>
        <v>6.0000753817086826E-2</v>
      </c>
      <c r="BM184" s="26">
        <v>0.6</v>
      </c>
      <c r="BN184" s="14">
        <v>2.2015172318229843</v>
      </c>
      <c r="BO184" s="27">
        <f t="shared" si="61"/>
        <v>1.6</v>
      </c>
      <c r="BP184" s="14">
        <f t="shared" si="62"/>
        <v>3.2015172318229843</v>
      </c>
      <c r="BQ184" s="14">
        <f t="shared" si="60"/>
        <v>7.000093509934395E-2</v>
      </c>
      <c r="BR184" s="26">
        <v>0.6</v>
      </c>
      <c r="BS184" s="14">
        <v>3.8431787831252069</v>
      </c>
      <c r="BT184" s="27">
        <f t="shared" si="69"/>
        <v>1.6</v>
      </c>
      <c r="BU184" s="14">
        <f t="shared" si="70"/>
        <v>4.8431787831252073</v>
      </c>
      <c r="BV184" s="14">
        <f t="shared" si="63"/>
        <v>8.0000543989146022E-2</v>
      </c>
      <c r="BW184" s="26"/>
      <c r="CB184" s="26"/>
      <c r="CG184" s="26"/>
      <c r="CL184" s="26"/>
      <c r="CQ184" s="26"/>
      <c r="CV184" s="26"/>
      <c r="DA184" s="26">
        <v>0.6</v>
      </c>
      <c r="DF184" s="26">
        <v>0.6</v>
      </c>
      <c r="DK184" s="26">
        <v>0.6</v>
      </c>
      <c r="DP184" s="26">
        <v>0.6</v>
      </c>
      <c r="DU184" s="26">
        <v>0.6</v>
      </c>
      <c r="DZ184" s="26">
        <v>0.6</v>
      </c>
      <c r="EA184" s="14">
        <v>0</v>
      </c>
      <c r="ED184" s="14">
        <f t="shared" si="25"/>
        <v>0</v>
      </c>
      <c r="EE184" s="26">
        <v>0.6</v>
      </c>
      <c r="EI184" s="14">
        <f t="shared" si="26"/>
        <v>0</v>
      </c>
      <c r="EJ184" s="26">
        <v>0.6</v>
      </c>
      <c r="EN184" s="14">
        <f t="shared" si="27"/>
        <v>0</v>
      </c>
      <c r="EO184" s="26">
        <v>0.6</v>
      </c>
      <c r="ES184" s="14">
        <f t="shared" si="28"/>
        <v>0</v>
      </c>
      <c r="ET184" s="26">
        <v>0.6</v>
      </c>
      <c r="EX184" s="14">
        <f t="shared" si="29"/>
        <v>0</v>
      </c>
    </row>
    <row r="185" spans="5:154" s="14" customFormat="1" ht="0.6" customHeight="1">
      <c r="E185" s="26">
        <v>0.62</v>
      </c>
      <c r="F185" s="14">
        <v>3.5419021504212174E-2</v>
      </c>
      <c r="G185" s="27">
        <f t="shared" si="30"/>
        <v>1.62</v>
      </c>
      <c r="H185" s="14">
        <f t="shared" si="31"/>
        <v>1.0354190215042123</v>
      </c>
      <c r="I185" s="14">
        <f t="shared" si="18"/>
        <v>1.0000001606017991E-4</v>
      </c>
      <c r="J185" s="26">
        <v>0.62</v>
      </c>
      <c r="K185" s="14">
        <v>5.017322129386427E-2</v>
      </c>
      <c r="L185" s="27">
        <f t="shared" si="32"/>
        <v>1.62</v>
      </c>
      <c r="M185" s="14">
        <f t="shared" si="33"/>
        <v>1.0501732212938644</v>
      </c>
      <c r="N185" s="14">
        <f t="shared" si="19"/>
        <v>2.0043427955760055E-4</v>
      </c>
      <c r="O185" s="26">
        <v>0.62</v>
      </c>
      <c r="P185" s="14">
        <v>7.9349849603475936E-2</v>
      </c>
      <c r="Q185" s="27">
        <f t="shared" si="34"/>
        <v>1.62</v>
      </c>
      <c r="R185" s="14">
        <f t="shared" si="35"/>
        <v>1.0793498496034759</v>
      </c>
      <c r="S185" s="14">
        <f t="shared" si="20"/>
        <v>4.9960950857969781E-4</v>
      </c>
      <c r="T185" s="26">
        <v>0.62</v>
      </c>
      <c r="U185" s="14">
        <v>0.11259332791235094</v>
      </c>
      <c r="V185" s="27">
        <f t="shared" si="36"/>
        <v>1.62</v>
      </c>
      <c r="W185" s="14">
        <f t="shared" si="68"/>
        <v>1.112593327912351</v>
      </c>
      <c r="X185" s="14">
        <f t="shared" si="64"/>
        <v>1.0001391536981887E-3</v>
      </c>
      <c r="Y185" s="26">
        <v>0.62</v>
      </c>
      <c r="Z185" s="14">
        <v>0.160165480026635</v>
      </c>
      <c r="AA185" s="27">
        <f t="shared" si="65"/>
        <v>1.62</v>
      </c>
      <c r="AB185" s="14">
        <f t="shared" si="66"/>
        <v>1.160165480026635</v>
      </c>
      <c r="AC185" s="14">
        <f t="shared" si="67"/>
        <v>2.0004469303425785E-3</v>
      </c>
      <c r="AD185" s="26">
        <v>0.62</v>
      </c>
      <c r="AE185" s="14">
        <v>0.25779781879742203</v>
      </c>
      <c r="AF185" s="27">
        <f t="shared" si="71"/>
        <v>1.62</v>
      </c>
      <c r="AG185" s="14">
        <f t="shared" si="41"/>
        <v>1.2577978187974219</v>
      </c>
      <c r="AH185" s="14">
        <f t="shared" si="72"/>
        <v>5.0009911909393231E-3</v>
      </c>
      <c r="AI185" s="26">
        <v>0.62</v>
      </c>
      <c r="AJ185" s="14">
        <v>0.37609083921862096</v>
      </c>
      <c r="AK185" s="27">
        <f t="shared" si="43"/>
        <v>1.62</v>
      </c>
      <c r="AL185" s="14">
        <f t="shared" si="44"/>
        <v>1.3760908392186209</v>
      </c>
      <c r="AM185" s="14">
        <f t="shared" si="42"/>
        <v>1.0000000009258724E-2</v>
      </c>
      <c r="AN185" s="26">
        <v>0.62</v>
      </c>
      <c r="AO185" s="14">
        <v>0.56974680841293068</v>
      </c>
      <c r="AP185" s="27">
        <f t="shared" si="46"/>
        <v>1.62</v>
      </c>
      <c r="AQ185" s="14">
        <f t="shared" si="47"/>
        <v>1.5697468084129307</v>
      </c>
      <c r="AR185" s="14">
        <f t="shared" si="45"/>
        <v>1.9999880839842384E-2</v>
      </c>
      <c r="AS185" s="26">
        <v>0.62</v>
      </c>
      <c r="AT185" s="14">
        <v>0.75563684121062202</v>
      </c>
      <c r="AU185" s="27">
        <f t="shared" si="49"/>
        <v>1.62</v>
      </c>
      <c r="AV185" s="14">
        <f t="shared" si="50"/>
        <v>1.755636841210622</v>
      </c>
      <c r="AW185" s="14">
        <f t="shared" si="48"/>
        <v>3.0000319934297765E-2</v>
      </c>
      <c r="AX185" s="26">
        <v>0.62</v>
      </c>
      <c r="AY185" s="14">
        <v>0.95905996116843917</v>
      </c>
      <c r="AZ185" s="27">
        <f t="shared" si="52"/>
        <v>1.62</v>
      </c>
      <c r="BA185" s="14">
        <f t="shared" si="53"/>
        <v>1.9590599611684392</v>
      </c>
      <c r="BB185" s="14">
        <f t="shared" si="51"/>
        <v>4.0000531834143919E-2</v>
      </c>
      <c r="BC185" s="26">
        <v>0.62</v>
      </c>
      <c r="BD185" s="14">
        <v>1.2046653029793815</v>
      </c>
      <c r="BE185" s="27">
        <f t="shared" si="55"/>
        <v>1.62</v>
      </c>
      <c r="BF185" s="14">
        <f t="shared" si="56"/>
        <v>2.2046653029793815</v>
      </c>
      <c r="BG185" s="14">
        <f t="shared" si="54"/>
        <v>5.0000481800119338E-2</v>
      </c>
      <c r="BH185" s="26">
        <v>0.62</v>
      </c>
      <c r="BI185" s="14">
        <v>1.5358073375932797</v>
      </c>
      <c r="BJ185" s="27">
        <f t="shared" si="58"/>
        <v>1.62</v>
      </c>
      <c r="BK185" s="14">
        <f t="shared" si="59"/>
        <v>2.5358073375932797</v>
      </c>
      <c r="BL185" s="14">
        <f t="shared" si="57"/>
        <v>6.0000727121283931E-2</v>
      </c>
      <c r="BM185" s="26">
        <v>0.62</v>
      </c>
      <c r="BN185" s="14">
        <v>2.0634159517347292</v>
      </c>
      <c r="BO185" s="27">
        <f t="shared" si="61"/>
        <v>1.62</v>
      </c>
      <c r="BP185" s="14">
        <f t="shared" si="62"/>
        <v>3.0634159517347292</v>
      </c>
      <c r="BQ185" s="14">
        <f t="shared" si="60"/>
        <v>7.0000661866979716E-2</v>
      </c>
      <c r="BR185" s="26">
        <v>0.62</v>
      </c>
      <c r="BS185" s="14">
        <v>3.2740330900504322</v>
      </c>
      <c r="BT185" s="27">
        <f t="shared" si="69"/>
        <v>1.62</v>
      </c>
      <c r="BU185" s="14">
        <f t="shared" si="70"/>
        <v>4.2740330900504322</v>
      </c>
      <c r="BV185" s="14">
        <f t="shared" si="63"/>
        <v>8.0000635447141255E-2</v>
      </c>
      <c r="BW185" s="26"/>
      <c r="CB185" s="26"/>
      <c r="CG185" s="26"/>
      <c r="CL185" s="26"/>
      <c r="CQ185" s="26"/>
      <c r="CV185" s="26"/>
      <c r="DA185" s="26">
        <v>0.62</v>
      </c>
      <c r="DF185" s="26">
        <v>0.62</v>
      </c>
      <c r="DK185" s="26">
        <v>0.62</v>
      </c>
      <c r="DP185" s="26">
        <v>0.62</v>
      </c>
      <c r="DU185" s="26">
        <v>0.62</v>
      </c>
      <c r="DZ185" s="26">
        <v>0.62</v>
      </c>
      <c r="EA185" s="14">
        <v>0</v>
      </c>
      <c r="ED185" s="14">
        <f t="shared" si="25"/>
        <v>0</v>
      </c>
      <c r="EE185" s="26">
        <v>0.62</v>
      </c>
      <c r="EI185" s="14">
        <f t="shared" si="26"/>
        <v>0</v>
      </c>
      <c r="EJ185" s="26">
        <v>0.62</v>
      </c>
      <c r="EN185" s="14">
        <f t="shared" si="27"/>
        <v>0</v>
      </c>
      <c r="EO185" s="26">
        <v>0.62</v>
      </c>
      <c r="ES185" s="14">
        <f t="shared" si="28"/>
        <v>0</v>
      </c>
      <c r="ET185" s="26">
        <v>0.62</v>
      </c>
      <c r="EX185" s="14">
        <f t="shared" si="29"/>
        <v>0</v>
      </c>
    </row>
    <row r="186" spans="5:154" s="14" customFormat="1" ht="0.6" customHeight="1">
      <c r="E186" s="26">
        <v>0.64</v>
      </c>
      <c r="F186" s="14">
        <v>3.5061984983379736E-2</v>
      </c>
      <c r="G186" s="27">
        <f t="shared" si="30"/>
        <v>1.6400000000000001</v>
      </c>
      <c r="H186" s="14">
        <f t="shared" si="31"/>
        <v>1.0350619849833798</v>
      </c>
      <c r="I186" s="14">
        <f t="shared" si="18"/>
        <v>1.0000001423535433E-4</v>
      </c>
      <c r="J186" s="26">
        <v>0.64</v>
      </c>
      <c r="K186" s="14">
        <v>4.9503751743249697E-2</v>
      </c>
      <c r="L186" s="27">
        <f t="shared" si="32"/>
        <v>1.6400000000000001</v>
      </c>
      <c r="M186" s="14">
        <f t="shared" si="33"/>
        <v>1.0495037517432497</v>
      </c>
      <c r="N186" s="14">
        <f t="shared" si="19"/>
        <v>1.9912364811333768E-4</v>
      </c>
      <c r="O186" s="26">
        <v>0.64</v>
      </c>
      <c r="P186" s="14">
        <v>7.8550591760638722E-2</v>
      </c>
      <c r="Q186" s="27">
        <f t="shared" si="34"/>
        <v>1.6400000000000001</v>
      </c>
      <c r="R186" s="14">
        <f t="shared" si="35"/>
        <v>1.0785505917606386</v>
      </c>
      <c r="S186" s="14">
        <f t="shared" si="20"/>
        <v>4.9967264877891888E-4</v>
      </c>
      <c r="T186" s="26">
        <v>0.64</v>
      </c>
      <c r="U186" s="14">
        <v>0.11143873844240496</v>
      </c>
      <c r="V186" s="27">
        <f t="shared" si="36"/>
        <v>1.6400000000000001</v>
      </c>
      <c r="W186" s="14">
        <f t="shared" si="68"/>
        <v>1.1114387384424049</v>
      </c>
      <c r="X186" s="14">
        <f t="shared" si="64"/>
        <v>1.0000407034362611E-3</v>
      </c>
      <c r="Y186" s="26">
        <v>0.64</v>
      </c>
      <c r="Z186" s="14">
        <v>0.15845631904651719</v>
      </c>
      <c r="AA186" s="27">
        <f t="shared" si="65"/>
        <v>1.6400000000000001</v>
      </c>
      <c r="AB186" s="14">
        <f t="shared" si="66"/>
        <v>1.1584563190465171</v>
      </c>
      <c r="AC186" s="14">
        <f t="shared" si="67"/>
        <v>1.9991660284747019E-3</v>
      </c>
      <c r="AD186" s="26">
        <v>0.64</v>
      </c>
      <c r="AE186" s="14">
        <v>0.25497830191082554</v>
      </c>
      <c r="AF186" s="27">
        <f t="shared" si="71"/>
        <v>1.6400000000000001</v>
      </c>
      <c r="AG186" s="14">
        <f t="shared" si="41"/>
        <v>1.2549783019108256</v>
      </c>
      <c r="AH186" s="14">
        <f t="shared" si="72"/>
        <v>4.9996187472879606E-3</v>
      </c>
      <c r="AI186" s="26">
        <v>0.64</v>
      </c>
      <c r="AJ186" s="14">
        <v>0.37172349348644562</v>
      </c>
      <c r="AK186" s="27">
        <f t="shared" si="43"/>
        <v>1.6400000000000001</v>
      </c>
      <c r="AL186" s="14">
        <f t="shared" si="44"/>
        <v>1.3717234934864457</v>
      </c>
      <c r="AM186" s="14">
        <f t="shared" si="42"/>
        <v>1.0000000008284547E-2</v>
      </c>
      <c r="AN186" s="26">
        <v>0.64</v>
      </c>
      <c r="AO186" s="14">
        <v>0.561991994636722</v>
      </c>
      <c r="AP186" s="27">
        <f t="shared" si="46"/>
        <v>1.6400000000000001</v>
      </c>
      <c r="AQ186" s="14">
        <f t="shared" si="47"/>
        <v>1.561991994636722</v>
      </c>
      <c r="AR186" s="14">
        <f t="shared" si="45"/>
        <v>1.9999861832288589E-2</v>
      </c>
      <c r="AS186" s="26">
        <v>0.64</v>
      </c>
      <c r="AT186" s="14">
        <v>0.74333229666344958</v>
      </c>
      <c r="AU186" s="27">
        <f t="shared" si="49"/>
        <v>1.6400000000000001</v>
      </c>
      <c r="AV186" s="14">
        <f t="shared" si="50"/>
        <v>1.7433322966634495</v>
      </c>
      <c r="AW186" s="14">
        <f t="shared" si="48"/>
        <v>3.0000451662627558E-2</v>
      </c>
      <c r="AX186" s="26">
        <v>0.64</v>
      </c>
      <c r="AY186" s="14">
        <v>0.93982726582274201</v>
      </c>
      <c r="AZ186" s="27">
        <f t="shared" si="52"/>
        <v>1.6400000000000001</v>
      </c>
      <c r="BA186" s="14">
        <f t="shared" si="53"/>
        <v>1.939827265822742</v>
      </c>
      <c r="BB186" s="14">
        <f t="shared" si="51"/>
        <v>4.0000335214374357E-2</v>
      </c>
      <c r="BC186" s="26">
        <v>0.64</v>
      </c>
      <c r="BD186" s="14">
        <v>1.1736928769804127</v>
      </c>
      <c r="BE186" s="27">
        <f t="shared" si="55"/>
        <v>1.6400000000000001</v>
      </c>
      <c r="BF186" s="14">
        <f t="shared" si="56"/>
        <v>2.1736928769804127</v>
      </c>
      <c r="BG186" s="14">
        <f t="shared" si="54"/>
        <v>5.0000578910888396E-2</v>
      </c>
      <c r="BH186" s="26">
        <v>0.64</v>
      </c>
      <c r="BI186" s="14">
        <v>1.4817777523808415</v>
      </c>
      <c r="BJ186" s="27">
        <f t="shared" si="58"/>
        <v>1.6400000000000001</v>
      </c>
      <c r="BK186" s="14">
        <f t="shared" si="59"/>
        <v>2.4817777523808413</v>
      </c>
      <c r="BL186" s="14">
        <f t="shared" si="57"/>
        <v>6.0000646506077726E-2</v>
      </c>
      <c r="BM186" s="26">
        <v>0.64</v>
      </c>
      <c r="BN186" s="14">
        <v>1.9516708393646041</v>
      </c>
      <c r="BO186" s="27">
        <f t="shared" si="61"/>
        <v>1.6400000000000001</v>
      </c>
      <c r="BP186" s="14">
        <f t="shared" si="62"/>
        <v>2.9516708393646041</v>
      </c>
      <c r="BQ186" s="14">
        <f t="shared" si="60"/>
        <v>7.0000518156495536E-2</v>
      </c>
      <c r="BR186" s="26">
        <v>0.64</v>
      </c>
      <c r="BS186" s="14">
        <v>2.9096828292543977</v>
      </c>
      <c r="BT186" s="27">
        <f t="shared" si="69"/>
        <v>1.6400000000000001</v>
      </c>
      <c r="BU186" s="14">
        <f t="shared" si="70"/>
        <v>3.9096828292543977</v>
      </c>
      <c r="BV186" s="14">
        <f t="shared" si="63"/>
        <v>8.0000056874255196E-2</v>
      </c>
      <c r="BW186" s="26">
        <v>0.64</v>
      </c>
      <c r="BX186" s="14">
        <v>12.888988771394832</v>
      </c>
      <c r="BY186" s="27">
        <f>BW186+1</f>
        <v>1.6400000000000001</v>
      </c>
      <c r="BZ186" s="14">
        <f>BX186+1</f>
        <v>13.888988771394832</v>
      </c>
      <c r="CA186" s="14">
        <f t="shared" ref="CA186:CA219" si="73">1/(2*PI())*(ATAN(BW186)-(1/(SQRT(1+BX186^2)))*ATAN(BW186/(SQRT(1+BX186^2))))</f>
        <v>9.0000030557320518E-2</v>
      </c>
      <c r="CB186" s="26"/>
      <c r="CG186" s="26"/>
      <c r="CL186" s="26"/>
      <c r="CQ186" s="26"/>
      <c r="CV186" s="26"/>
      <c r="DA186" s="26">
        <v>0.64</v>
      </c>
      <c r="DF186" s="26">
        <v>0.64</v>
      </c>
      <c r="DK186" s="26">
        <v>0.64</v>
      </c>
      <c r="DP186" s="26">
        <v>0.64</v>
      </c>
      <c r="DU186" s="26">
        <v>0.64</v>
      </c>
      <c r="DZ186" s="26">
        <v>0.64</v>
      </c>
      <c r="EA186" s="14">
        <v>0</v>
      </c>
      <c r="ED186" s="14">
        <f t="shared" si="25"/>
        <v>0</v>
      </c>
      <c r="EE186" s="26">
        <v>0.64</v>
      </c>
      <c r="EI186" s="14">
        <f t="shared" si="26"/>
        <v>0</v>
      </c>
      <c r="EJ186" s="26">
        <v>0.64</v>
      </c>
      <c r="EN186" s="14">
        <f t="shared" si="27"/>
        <v>0</v>
      </c>
      <c r="EO186" s="26">
        <v>0.64</v>
      </c>
      <c r="ES186" s="14">
        <f t="shared" si="28"/>
        <v>0</v>
      </c>
      <c r="ET186" s="26">
        <v>0.64</v>
      </c>
      <c r="EX186" s="14">
        <f t="shared" si="29"/>
        <v>0</v>
      </c>
    </row>
    <row r="187" spans="5:154" s="14" customFormat="1" ht="0.6" customHeight="1">
      <c r="E187" s="26">
        <v>0.66</v>
      </c>
      <c r="F187" s="14">
        <v>3.4727698914917282E-2</v>
      </c>
      <c r="G187" s="27">
        <f t="shared" si="30"/>
        <v>1.6600000000000001</v>
      </c>
      <c r="H187" s="14">
        <f t="shared" si="31"/>
        <v>1.0347276989149172</v>
      </c>
      <c r="I187" s="14">
        <f t="shared" si="18"/>
        <v>9.9999943753361432E-5</v>
      </c>
      <c r="J187" s="26">
        <v>0.66</v>
      </c>
      <c r="K187" s="14">
        <v>4.9045640735665856E-2</v>
      </c>
      <c r="L187" s="27">
        <f t="shared" si="32"/>
        <v>1.6600000000000001</v>
      </c>
      <c r="M187" s="14">
        <f t="shared" si="33"/>
        <v>1.0490456407356659</v>
      </c>
      <c r="N187" s="14">
        <f t="shared" si="19"/>
        <v>1.9924099167371095E-4</v>
      </c>
      <c r="O187" s="26">
        <v>0.66</v>
      </c>
      <c r="P187" s="14">
        <v>7.7897018761333092E-2</v>
      </c>
      <c r="Q187" s="27">
        <f t="shared" si="34"/>
        <v>1.6600000000000001</v>
      </c>
      <c r="R187" s="14">
        <f t="shared" si="35"/>
        <v>1.077897018761333</v>
      </c>
      <c r="S187" s="14">
        <f t="shared" si="20"/>
        <v>5.009426671892485E-4</v>
      </c>
      <c r="T187" s="26">
        <v>0.66</v>
      </c>
      <c r="U187" s="14">
        <v>0.11034436878513906</v>
      </c>
      <c r="V187" s="27">
        <f t="shared" si="36"/>
        <v>1.6600000000000001</v>
      </c>
      <c r="W187" s="14">
        <f t="shared" si="68"/>
        <v>1.1103443687851391</v>
      </c>
      <c r="X187" s="14">
        <f t="shared" si="64"/>
        <v>9.997006791213714E-4</v>
      </c>
      <c r="Y187" s="26">
        <v>0.66</v>
      </c>
      <c r="Z187" s="14">
        <v>0.15696719974670598</v>
      </c>
      <c r="AA187" s="27">
        <f t="shared" si="65"/>
        <v>1.6600000000000001</v>
      </c>
      <c r="AB187" s="14">
        <f t="shared" si="66"/>
        <v>1.1569671997467059</v>
      </c>
      <c r="AC187" s="14">
        <f t="shared" si="67"/>
        <v>2.0006847596421933E-3</v>
      </c>
      <c r="AD187" s="26">
        <v>0.66</v>
      </c>
      <c r="AE187" s="14">
        <v>0.25237490114911709</v>
      </c>
      <c r="AF187" s="27">
        <f t="shared" si="71"/>
        <v>1.6600000000000001</v>
      </c>
      <c r="AG187" s="14">
        <f t="shared" si="41"/>
        <v>1.2523749011491172</v>
      </c>
      <c r="AH187" s="14">
        <f t="shared" si="72"/>
        <v>4.999491828301319E-3</v>
      </c>
      <c r="AI187" s="26">
        <v>0.66</v>
      </c>
      <c r="AJ187" s="14">
        <v>0.36765031969118833</v>
      </c>
      <c r="AK187" s="27">
        <f t="shared" si="43"/>
        <v>1.6600000000000001</v>
      </c>
      <c r="AL187" s="14">
        <f t="shared" si="44"/>
        <v>1.3676503196911884</v>
      </c>
      <c r="AM187" s="14">
        <f t="shared" si="42"/>
        <v>1.0000000003218754E-2</v>
      </c>
      <c r="AN187" s="26">
        <v>0.66</v>
      </c>
      <c r="AO187" s="14">
        <v>0.55479711812161914</v>
      </c>
      <c r="AP187" s="27">
        <f t="shared" si="46"/>
        <v>1.6600000000000001</v>
      </c>
      <c r="AQ187" s="14">
        <f t="shared" si="47"/>
        <v>1.5547971181216191</v>
      </c>
      <c r="AR187" s="14">
        <f t="shared" si="45"/>
        <v>1.999985056269861E-2</v>
      </c>
      <c r="AS187" s="26">
        <v>0.66</v>
      </c>
      <c r="AT187" s="14">
        <v>0.73199729870980579</v>
      </c>
      <c r="AU187" s="27">
        <f t="shared" si="49"/>
        <v>1.6600000000000001</v>
      </c>
      <c r="AV187" s="14">
        <f t="shared" si="50"/>
        <v>1.7319972987098058</v>
      </c>
      <c r="AW187" s="14">
        <f t="shared" si="48"/>
        <v>3.0000576781331893E-2</v>
      </c>
      <c r="AX187" s="26">
        <v>0.66</v>
      </c>
      <c r="AY187" s="14">
        <v>0.92229104131913342</v>
      </c>
      <c r="AZ187" s="27">
        <f t="shared" si="52"/>
        <v>1.6600000000000001</v>
      </c>
      <c r="BA187" s="14">
        <f t="shared" si="53"/>
        <v>1.9222910413191334</v>
      </c>
      <c r="BB187" s="14">
        <f t="shared" si="51"/>
        <v>4.0000129614675327E-2</v>
      </c>
      <c r="BC187" s="26">
        <v>0.66</v>
      </c>
      <c r="BD187" s="14">
        <v>1.1458924577649188</v>
      </c>
      <c r="BE187" s="27">
        <f t="shared" si="55"/>
        <v>1.6600000000000001</v>
      </c>
      <c r="BF187" s="14">
        <f t="shared" si="56"/>
        <v>2.1458924577649188</v>
      </c>
      <c r="BG187" s="14">
        <f t="shared" si="54"/>
        <v>5.0000629079325142E-2</v>
      </c>
      <c r="BH187" s="26">
        <v>0.66</v>
      </c>
      <c r="BI187" s="14">
        <v>1.4345511937370328</v>
      </c>
      <c r="BJ187" s="27">
        <f t="shared" si="58"/>
        <v>1.6600000000000001</v>
      </c>
      <c r="BK187" s="14">
        <f t="shared" si="59"/>
        <v>2.4345511937370325</v>
      </c>
      <c r="BL187" s="14">
        <f t="shared" si="57"/>
        <v>6.0000447075847001E-2</v>
      </c>
      <c r="BM187" s="26">
        <v>0.66</v>
      </c>
      <c r="BN187" s="14">
        <v>1.859108128820677</v>
      </c>
      <c r="BO187" s="27">
        <f t="shared" si="61"/>
        <v>1.6600000000000001</v>
      </c>
      <c r="BP187" s="14">
        <f t="shared" si="62"/>
        <v>2.8591081288206768</v>
      </c>
      <c r="BQ187" s="14">
        <f t="shared" si="60"/>
        <v>7.0000896757461004E-2</v>
      </c>
      <c r="BR187" s="26">
        <v>0.66</v>
      </c>
      <c r="BS187" s="14">
        <v>2.652107229608371</v>
      </c>
      <c r="BT187" s="27">
        <f t="shared" si="69"/>
        <v>1.6600000000000001</v>
      </c>
      <c r="BU187" s="14">
        <f t="shared" si="70"/>
        <v>3.652107229608371</v>
      </c>
      <c r="BV187" s="14">
        <f t="shared" si="63"/>
        <v>8.0000368422814161E-2</v>
      </c>
      <c r="BW187" s="26">
        <v>0.66</v>
      </c>
      <c r="BX187" s="14">
        <v>5.980557013638383</v>
      </c>
      <c r="BY187" s="27">
        <f t="shared" ref="BY187:BY249" si="74">BW187+1</f>
        <v>1.6600000000000001</v>
      </c>
      <c r="BZ187" s="14">
        <f t="shared" ref="BZ187:BZ249" si="75">BX187+1</f>
        <v>6.980557013638383</v>
      </c>
      <c r="CA187" s="14">
        <f t="shared" si="73"/>
        <v>9.0000934462250673E-2</v>
      </c>
      <c r="CB187" s="26"/>
      <c r="CG187" s="26"/>
      <c r="CL187" s="26"/>
      <c r="CQ187" s="26"/>
      <c r="CV187" s="26"/>
      <c r="DA187" s="26">
        <v>0.66</v>
      </c>
      <c r="DF187" s="26">
        <v>0.66</v>
      </c>
      <c r="DK187" s="26">
        <v>0.66</v>
      </c>
      <c r="DP187" s="26">
        <v>0.66</v>
      </c>
      <c r="DU187" s="26">
        <v>0.66</v>
      </c>
      <c r="DZ187" s="26">
        <v>0.66</v>
      </c>
      <c r="EA187" s="14">
        <v>0</v>
      </c>
      <c r="ED187" s="14">
        <f t="shared" si="25"/>
        <v>0</v>
      </c>
      <c r="EE187" s="26">
        <v>0.66</v>
      </c>
      <c r="EI187" s="14">
        <f t="shared" si="26"/>
        <v>0</v>
      </c>
      <c r="EJ187" s="26">
        <v>0.66</v>
      </c>
      <c r="EN187" s="14">
        <f t="shared" si="27"/>
        <v>0</v>
      </c>
      <c r="EO187" s="26">
        <v>0.66</v>
      </c>
      <c r="ES187" s="14">
        <f t="shared" si="28"/>
        <v>0</v>
      </c>
      <c r="ET187" s="26">
        <v>0.66</v>
      </c>
      <c r="EX187" s="14">
        <f t="shared" si="29"/>
        <v>0</v>
      </c>
    </row>
    <row r="188" spans="5:154" s="14" customFormat="1" ht="0.6" customHeight="1">
      <c r="E188" s="26">
        <v>0.68</v>
      </c>
      <c r="F188" s="14">
        <v>3.4414389346309887E-2</v>
      </c>
      <c r="G188" s="27">
        <f t="shared" si="30"/>
        <v>1.6800000000000002</v>
      </c>
      <c r="H188" s="14">
        <f t="shared" si="31"/>
        <v>1.0344143893463098</v>
      </c>
      <c r="I188" s="14">
        <f t="shared" si="18"/>
        <v>1.0000001108959138E-4</v>
      </c>
      <c r="J188" s="26">
        <v>0.68</v>
      </c>
      <c r="K188" s="14">
        <v>4.8614673473565004E-2</v>
      </c>
      <c r="L188" s="27">
        <f t="shared" si="32"/>
        <v>1.6800000000000002</v>
      </c>
      <c r="M188" s="14">
        <f t="shared" si="33"/>
        <v>1.0486146734735651</v>
      </c>
      <c r="N188" s="14">
        <f t="shared" si="19"/>
        <v>1.9934012659381933E-4</v>
      </c>
      <c r="O188" s="26">
        <v>0.68</v>
      </c>
      <c r="P188" s="14">
        <v>7.7181459017885673E-2</v>
      </c>
      <c r="Q188" s="27">
        <f t="shared" si="34"/>
        <v>1.6800000000000002</v>
      </c>
      <c r="R188" s="14">
        <f t="shared" si="35"/>
        <v>1.0771814590178856</v>
      </c>
      <c r="S188" s="14">
        <f t="shared" si="20"/>
        <v>5.0082637418580594E-4</v>
      </c>
      <c r="T188" s="26">
        <v>0.68</v>
      </c>
      <c r="U188" s="14">
        <v>0.10930896830645523</v>
      </c>
      <c r="V188" s="27">
        <f t="shared" si="36"/>
        <v>1.6800000000000002</v>
      </c>
      <c r="W188" s="14">
        <f t="shared" si="68"/>
        <v>1.1093089683064552</v>
      </c>
      <c r="X188" s="14">
        <f t="shared" si="64"/>
        <v>9.9919645829293631E-4</v>
      </c>
      <c r="Y188" s="26">
        <v>0.68</v>
      </c>
      <c r="Z188" s="14">
        <v>0.15552442199859062</v>
      </c>
      <c r="AA188" s="27">
        <f t="shared" si="65"/>
        <v>1.6800000000000002</v>
      </c>
      <c r="AB188" s="14">
        <f t="shared" si="66"/>
        <v>1.1555244219985905</v>
      </c>
      <c r="AC188" s="14">
        <f t="shared" si="67"/>
        <v>2.0009317070553969E-3</v>
      </c>
      <c r="AD188" s="26">
        <v>0.68</v>
      </c>
      <c r="AE188" s="14">
        <v>0.24993998169673187</v>
      </c>
      <c r="AF188" s="27">
        <f t="shared" si="71"/>
        <v>1.6800000000000002</v>
      </c>
      <c r="AG188" s="14">
        <f t="shared" si="41"/>
        <v>1.2499399816967318</v>
      </c>
      <c r="AH188" s="14">
        <f t="shared" si="72"/>
        <v>4.9994197740263931E-3</v>
      </c>
      <c r="AI188" s="26">
        <v>0.68</v>
      </c>
      <c r="AJ188" s="14">
        <v>0.36384598727415135</v>
      </c>
      <c r="AK188" s="27">
        <f t="shared" si="43"/>
        <v>1.6800000000000002</v>
      </c>
      <c r="AL188" s="14">
        <f t="shared" si="44"/>
        <v>1.3638459872741513</v>
      </c>
      <c r="AM188" s="14">
        <f t="shared" ref="AM188:AM213" si="76">1/(2*PI())*(ATAN(AI188)-(1/(SQRT(1+AJ188^2)))*ATAN(AI188/(SQRT(1+AJ188^2))))</f>
        <v>1.0000000006379217E-2</v>
      </c>
      <c r="AN188" s="26">
        <v>0.68</v>
      </c>
      <c r="AO188" s="14">
        <v>0.54810915579859854</v>
      </c>
      <c r="AP188" s="27">
        <f t="shared" si="46"/>
        <v>1.6800000000000002</v>
      </c>
      <c r="AQ188" s="14">
        <f t="shared" si="47"/>
        <v>1.5481091557985986</v>
      </c>
      <c r="AR188" s="14">
        <f t="shared" si="45"/>
        <v>1.9999847195143076E-2</v>
      </c>
      <c r="AS188" s="26">
        <v>0.68</v>
      </c>
      <c r="AT188" s="14">
        <v>0.72152879802174263</v>
      </c>
      <c r="AU188" s="27">
        <f t="shared" si="49"/>
        <v>1.6800000000000002</v>
      </c>
      <c r="AV188" s="14">
        <f t="shared" si="50"/>
        <v>1.7215287980217426</v>
      </c>
      <c r="AW188" s="14">
        <f t="shared" si="48"/>
        <v>3.0000686275057368E-2</v>
      </c>
      <c r="AX188" s="26">
        <v>0.68</v>
      </c>
      <c r="AY188" s="14">
        <v>0.90625142798254599</v>
      </c>
      <c r="AZ188" s="27">
        <f t="shared" si="52"/>
        <v>1.6800000000000002</v>
      </c>
      <c r="BA188" s="14">
        <f t="shared" si="53"/>
        <v>1.906251427982546</v>
      </c>
      <c r="BB188" s="14">
        <f t="shared" si="51"/>
        <v>4.0000265193904205E-2</v>
      </c>
      <c r="BC188" s="26">
        <v>0.68</v>
      </c>
      <c r="BD188" s="14">
        <v>1.1208025018785266</v>
      </c>
      <c r="BE188" s="27">
        <f t="shared" si="55"/>
        <v>1.6800000000000002</v>
      </c>
      <c r="BF188" s="14">
        <f t="shared" si="56"/>
        <v>2.1208025018785266</v>
      </c>
      <c r="BG188" s="14">
        <f t="shared" si="54"/>
        <v>5.0000527382050859E-2</v>
      </c>
      <c r="BH188" s="26">
        <v>0.68</v>
      </c>
      <c r="BI188" s="14">
        <v>1.3929139858110648</v>
      </c>
      <c r="BJ188" s="27">
        <f t="shared" si="58"/>
        <v>1.6800000000000002</v>
      </c>
      <c r="BK188" s="14">
        <f t="shared" si="59"/>
        <v>2.3929139858110648</v>
      </c>
      <c r="BL188" s="14">
        <f t="shared" si="57"/>
        <v>6.0000656012459436E-2</v>
      </c>
      <c r="BM188" s="26">
        <v>0.68</v>
      </c>
      <c r="BN188" s="14">
        <v>1.7809388208330574</v>
      </c>
      <c r="BO188" s="27">
        <f t="shared" si="61"/>
        <v>1.6800000000000002</v>
      </c>
      <c r="BP188" s="14">
        <f t="shared" si="62"/>
        <v>2.7809388208330574</v>
      </c>
      <c r="BQ188" s="14">
        <f t="shared" si="60"/>
        <v>7.0000536907268998E-2</v>
      </c>
      <c r="BR188" s="26">
        <v>0.68</v>
      </c>
      <c r="BS188" s="14">
        <v>2.4582001024525884</v>
      </c>
      <c r="BT188" s="27">
        <f t="shared" si="69"/>
        <v>1.6800000000000002</v>
      </c>
      <c r="BU188" s="14">
        <f t="shared" si="70"/>
        <v>3.4582001024525884</v>
      </c>
      <c r="BV188" s="14">
        <f t="shared" si="63"/>
        <v>8.0000348047291364E-2</v>
      </c>
      <c r="BW188" s="26">
        <v>0.68</v>
      </c>
      <c r="BX188" s="14">
        <v>4.5062136397409889</v>
      </c>
      <c r="BY188" s="27">
        <f t="shared" si="74"/>
        <v>1.6800000000000002</v>
      </c>
      <c r="BZ188" s="14">
        <f t="shared" si="75"/>
        <v>5.5062136397409889</v>
      </c>
      <c r="CA188" s="14">
        <f t="shared" si="73"/>
        <v>9.0000311719017387E-2</v>
      </c>
      <c r="CB188" s="26"/>
      <c r="CG188" s="26"/>
      <c r="CL188" s="26"/>
      <c r="CQ188" s="26"/>
      <c r="CV188" s="26"/>
      <c r="DA188" s="26">
        <v>0.68</v>
      </c>
      <c r="DF188" s="26">
        <v>0.68</v>
      </c>
      <c r="DK188" s="26">
        <v>0.68</v>
      </c>
      <c r="DP188" s="26">
        <v>0.68</v>
      </c>
      <c r="DU188" s="26">
        <v>0.68</v>
      </c>
      <c r="DZ188" s="26">
        <v>0.68</v>
      </c>
      <c r="EA188" s="14">
        <v>0</v>
      </c>
      <c r="ED188" s="14">
        <f t="shared" si="25"/>
        <v>0</v>
      </c>
      <c r="EE188" s="26">
        <v>0.68</v>
      </c>
      <c r="EI188" s="14">
        <f t="shared" si="26"/>
        <v>0</v>
      </c>
      <c r="EJ188" s="26">
        <v>0.68</v>
      </c>
      <c r="EN188" s="14">
        <f t="shared" si="27"/>
        <v>0</v>
      </c>
      <c r="EO188" s="26">
        <v>0.68</v>
      </c>
      <c r="ES188" s="14">
        <f t="shared" si="28"/>
        <v>0</v>
      </c>
      <c r="ET188" s="26">
        <v>0.68</v>
      </c>
      <c r="EX188" s="14">
        <f t="shared" si="29"/>
        <v>0</v>
      </c>
    </row>
    <row r="189" spans="5:154" s="14" customFormat="1" ht="0.6" customHeight="1">
      <c r="E189" s="26">
        <v>0.7</v>
      </c>
      <c r="F189" s="14">
        <v>3.4120396471829205E-2</v>
      </c>
      <c r="G189" s="27">
        <f t="shared" si="30"/>
        <v>1.7</v>
      </c>
      <c r="H189" s="14">
        <f t="shared" si="31"/>
        <v>1.0341203964718293</v>
      </c>
      <c r="I189" s="14">
        <f t="shared" si="18"/>
        <v>1.0000004821887431E-4</v>
      </c>
      <c r="J189" s="26">
        <v>0.7</v>
      </c>
      <c r="K189" s="14">
        <v>4.8209001869037239E-2</v>
      </c>
      <c r="L189" s="27">
        <f t="shared" si="32"/>
        <v>1.7</v>
      </c>
      <c r="M189" s="14">
        <f t="shared" si="33"/>
        <v>1.0482090018690373</v>
      </c>
      <c r="N189" s="14">
        <f t="shared" si="19"/>
        <v>1.9942415886585875E-4</v>
      </c>
      <c r="O189" s="26">
        <v>0.7</v>
      </c>
      <c r="P189" s="14">
        <v>7.651089177195862E-2</v>
      </c>
      <c r="Q189" s="27">
        <f t="shared" si="34"/>
        <v>1.7</v>
      </c>
      <c r="R189" s="14">
        <f t="shared" si="35"/>
        <v>1.0765108917719586</v>
      </c>
      <c r="S189" s="14">
        <f t="shared" si="20"/>
        <v>5.0072554365736201E-4</v>
      </c>
      <c r="T189" s="26">
        <v>0.7</v>
      </c>
      <c r="U189" s="14">
        <v>0.10835720772434911</v>
      </c>
      <c r="V189" s="27">
        <f t="shared" si="36"/>
        <v>1.7</v>
      </c>
      <c r="W189" s="14">
        <f t="shared" si="68"/>
        <v>1.1083572077243491</v>
      </c>
      <c r="X189" s="14">
        <f t="shared" si="64"/>
        <v>9.9907123471492656E-4</v>
      </c>
      <c r="Y189" s="26">
        <v>0.7</v>
      </c>
      <c r="Z189" s="14">
        <v>0.15410923570122645</v>
      </c>
      <c r="AA189" s="27">
        <f t="shared" si="65"/>
        <v>1.7</v>
      </c>
      <c r="AB189" s="14">
        <f t="shared" si="66"/>
        <v>1.1541092357012264</v>
      </c>
      <c r="AC189" s="14">
        <f t="shared" si="67"/>
        <v>1.9995883688063891E-3</v>
      </c>
      <c r="AD189" s="26">
        <v>0.7</v>
      </c>
      <c r="AE189" s="14">
        <v>0.24765962434789923</v>
      </c>
      <c r="AF189" s="27">
        <f t="shared" si="71"/>
        <v>1.7</v>
      </c>
      <c r="AG189" s="14">
        <f t="shared" si="41"/>
        <v>1.2476596243478992</v>
      </c>
      <c r="AH189" s="14">
        <f t="shared" si="72"/>
        <v>4.9993872765476451E-3</v>
      </c>
      <c r="AI189" s="26">
        <v>0.7</v>
      </c>
      <c r="AJ189" s="14">
        <v>0.36028793125560665</v>
      </c>
      <c r="AK189" s="27">
        <f t="shared" si="43"/>
        <v>1.7</v>
      </c>
      <c r="AL189" s="14">
        <f t="shared" si="44"/>
        <v>1.3602879312556067</v>
      </c>
      <c r="AM189" s="14">
        <f t="shared" si="76"/>
        <v>1.000000000730937E-2</v>
      </c>
      <c r="AN189" s="26">
        <v>0.7</v>
      </c>
      <c r="AO189" s="14">
        <v>0.5418815359096214</v>
      </c>
      <c r="AP189" s="27">
        <f t="shared" si="46"/>
        <v>1.7</v>
      </c>
      <c r="AQ189" s="14">
        <f t="shared" si="47"/>
        <v>1.5418815359096214</v>
      </c>
      <c r="AR189" s="14">
        <f t="shared" si="45"/>
        <v>1.999985140199664E-2</v>
      </c>
      <c r="AS189" s="26">
        <v>0.7</v>
      </c>
      <c r="AT189" s="14">
        <v>0.71183800833085442</v>
      </c>
      <c r="AU189" s="27">
        <f t="shared" si="49"/>
        <v>1.7</v>
      </c>
      <c r="AV189" s="14">
        <f t="shared" si="50"/>
        <v>1.7118380083308544</v>
      </c>
      <c r="AW189" s="14">
        <f t="shared" si="48"/>
        <v>3.0000774574345357E-2</v>
      </c>
      <c r="AX189" s="26">
        <v>0.7</v>
      </c>
      <c r="AY189" s="14">
        <v>0.89153178060849381</v>
      </c>
      <c r="AZ189" s="27">
        <f t="shared" si="52"/>
        <v>1.7</v>
      </c>
      <c r="BA189" s="14">
        <f t="shared" si="53"/>
        <v>1.8915317806084939</v>
      </c>
      <c r="BB189" s="14">
        <f t="shared" si="51"/>
        <v>4.000062688044189E-2</v>
      </c>
      <c r="BC189" s="26">
        <v>0.7</v>
      </c>
      <c r="BD189" s="14">
        <v>1.0980536635747895</v>
      </c>
      <c r="BE189" s="27">
        <f t="shared" si="55"/>
        <v>1.7</v>
      </c>
      <c r="BF189" s="14">
        <f t="shared" si="56"/>
        <v>2.0980536635747895</v>
      </c>
      <c r="BG189" s="14">
        <f t="shared" si="54"/>
        <v>5.0000387195430145E-2</v>
      </c>
      <c r="BH189" s="26">
        <v>0.7</v>
      </c>
      <c r="BI189" s="14">
        <v>1.355895229175472</v>
      </c>
      <c r="BJ189" s="27">
        <f t="shared" si="58"/>
        <v>1.7</v>
      </c>
      <c r="BK189" s="14">
        <f t="shared" si="59"/>
        <v>2.3558952291754718</v>
      </c>
      <c r="BL189" s="14">
        <f t="shared" si="57"/>
        <v>6.0000395529834064E-2</v>
      </c>
      <c r="BM189" s="26">
        <v>0.7</v>
      </c>
      <c r="BN189" s="14">
        <v>1.713966650248302</v>
      </c>
      <c r="BO189" s="27">
        <f t="shared" si="61"/>
        <v>1.7</v>
      </c>
      <c r="BP189" s="14">
        <f t="shared" si="62"/>
        <v>2.713966650248302</v>
      </c>
      <c r="BQ189" s="14">
        <f t="shared" si="60"/>
        <v>7.000020791377877E-2</v>
      </c>
      <c r="BR189" s="26">
        <v>0.7</v>
      </c>
      <c r="BS189" s="14">
        <v>2.3059356472724577</v>
      </c>
      <c r="BT189" s="27">
        <f t="shared" si="69"/>
        <v>1.7</v>
      </c>
      <c r="BU189" s="14">
        <f t="shared" si="70"/>
        <v>3.3059356472724577</v>
      </c>
      <c r="BV189" s="14">
        <f t="shared" si="63"/>
        <v>8.0000557575389347E-2</v>
      </c>
      <c r="BW189" s="26">
        <v>0.7</v>
      </c>
      <c r="BX189" s="14">
        <v>3.7833133543738078</v>
      </c>
      <c r="BY189" s="27">
        <f t="shared" si="74"/>
        <v>1.7</v>
      </c>
      <c r="BZ189" s="14">
        <f t="shared" si="75"/>
        <v>4.7833133543738082</v>
      </c>
      <c r="CA189" s="14">
        <f t="shared" si="73"/>
        <v>9.0000998348952421E-2</v>
      </c>
      <c r="CB189" s="26"/>
      <c r="CG189" s="26"/>
      <c r="CL189" s="26"/>
      <c r="CQ189" s="26"/>
      <c r="CV189" s="26"/>
      <c r="DA189" s="26">
        <v>0.7</v>
      </c>
      <c r="DF189" s="26">
        <v>0.7</v>
      </c>
      <c r="DK189" s="26">
        <v>0.7</v>
      </c>
      <c r="DP189" s="26">
        <v>0.7</v>
      </c>
      <c r="DU189" s="26">
        <v>0.7</v>
      </c>
      <c r="DZ189" s="26">
        <v>0.7</v>
      </c>
      <c r="EA189" s="14">
        <v>0</v>
      </c>
      <c r="ED189" s="14">
        <f t="shared" si="25"/>
        <v>0</v>
      </c>
      <c r="EE189" s="26">
        <v>0.7</v>
      </c>
      <c r="EI189" s="14">
        <f t="shared" si="26"/>
        <v>0</v>
      </c>
      <c r="EJ189" s="26">
        <v>0.7</v>
      </c>
      <c r="EN189" s="14">
        <f t="shared" si="27"/>
        <v>0</v>
      </c>
      <c r="EO189" s="26">
        <v>0.7</v>
      </c>
      <c r="ES189" s="14">
        <f t="shared" si="28"/>
        <v>0</v>
      </c>
      <c r="ET189" s="26">
        <v>0.7</v>
      </c>
      <c r="EX189" s="14">
        <f t="shared" si="29"/>
        <v>0</v>
      </c>
    </row>
    <row r="190" spans="5:154" s="14" customFormat="1" ht="0.6" customHeight="1">
      <c r="E190" s="26">
        <v>0.72</v>
      </c>
      <c r="F190" s="14">
        <v>3.3844250195367784E-2</v>
      </c>
      <c r="G190" s="27">
        <f t="shared" si="30"/>
        <v>1.72</v>
      </c>
      <c r="H190" s="14">
        <f t="shared" si="31"/>
        <v>1.0338442501953677</v>
      </c>
      <c r="I190" s="14">
        <f t="shared" si="18"/>
        <v>1.0000007207119677E-4</v>
      </c>
      <c r="J190" s="26">
        <v>0.72</v>
      </c>
      <c r="K190" s="14">
        <v>4.7826910463390278E-2</v>
      </c>
      <c r="L190" s="27">
        <f t="shared" si="32"/>
        <v>1.72</v>
      </c>
      <c r="M190" s="14">
        <f t="shared" si="33"/>
        <v>1.0478269104633904</v>
      </c>
      <c r="N190" s="14">
        <f t="shared" si="19"/>
        <v>1.9949562858331769E-4</v>
      </c>
      <c r="O190" s="26">
        <v>0.72</v>
      </c>
      <c r="P190" s="14">
        <v>7.5881777073128376E-2</v>
      </c>
      <c r="Q190" s="27">
        <f t="shared" si="34"/>
        <v>1.72</v>
      </c>
      <c r="R190" s="14">
        <f t="shared" si="35"/>
        <v>1.0758817770731284</v>
      </c>
      <c r="S190" s="14">
        <f t="shared" si="20"/>
        <v>5.0063807701870226E-4</v>
      </c>
      <c r="T190" s="26">
        <v>0.72</v>
      </c>
      <c r="U190" s="14">
        <v>0.10754120339118474</v>
      </c>
      <c r="V190" s="27">
        <f t="shared" si="36"/>
        <v>1.72</v>
      </c>
      <c r="W190" s="14">
        <f t="shared" si="68"/>
        <v>1.1075412033911847</v>
      </c>
      <c r="X190" s="14">
        <f t="shared" si="64"/>
        <v>1.0003829587056088E-3</v>
      </c>
      <c r="Y190" s="26">
        <v>0.72</v>
      </c>
      <c r="Z190" s="14">
        <v>0.15282954609867672</v>
      </c>
      <c r="AA190" s="27">
        <f t="shared" si="65"/>
        <v>1.72</v>
      </c>
      <c r="AB190" s="14">
        <f t="shared" si="66"/>
        <v>1.1528295460986766</v>
      </c>
      <c r="AC190" s="14">
        <f t="shared" si="67"/>
        <v>1.9995576715410458E-3</v>
      </c>
      <c r="AD190" s="26">
        <v>0.72</v>
      </c>
      <c r="AE190" s="14">
        <v>0.24552138861161438</v>
      </c>
      <c r="AF190" s="27">
        <f t="shared" si="71"/>
        <v>1.72</v>
      </c>
      <c r="AG190" s="14">
        <f t="shared" si="41"/>
        <v>1.2455213886116143</v>
      </c>
      <c r="AH190" s="14">
        <f t="shared" si="72"/>
        <v>4.9993827744486043E-3</v>
      </c>
      <c r="AI190" s="26">
        <v>0.72</v>
      </c>
      <c r="AJ190" s="14">
        <v>0.35695597795914874</v>
      </c>
      <c r="AK190" s="27">
        <f t="shared" si="43"/>
        <v>1.72</v>
      </c>
      <c r="AL190" s="14">
        <f t="shared" si="44"/>
        <v>1.3569559779591487</v>
      </c>
      <c r="AM190" s="14">
        <f t="shared" si="76"/>
        <v>1.0000000007310838E-2</v>
      </c>
      <c r="AN190" s="26">
        <v>0.72</v>
      </c>
      <c r="AO190" s="14">
        <v>0.53607316422554629</v>
      </c>
      <c r="AP190" s="27">
        <f t="shared" si="46"/>
        <v>1.72</v>
      </c>
      <c r="AQ190" s="14">
        <f t="shared" si="47"/>
        <v>1.5360731642255463</v>
      </c>
      <c r="AR190" s="14">
        <f t="shared" si="45"/>
        <v>1.9999862524349203E-2</v>
      </c>
      <c r="AS190" s="26">
        <v>0.72</v>
      </c>
      <c r="AT190" s="14">
        <v>0.70284796460808996</v>
      </c>
      <c r="AU190" s="27">
        <f t="shared" si="49"/>
        <v>1.72</v>
      </c>
      <c r="AV190" s="14">
        <f t="shared" si="50"/>
        <v>1.7028479646080901</v>
      </c>
      <c r="AW190" s="14">
        <f t="shared" si="48"/>
        <v>3.0000838999313252E-2</v>
      </c>
      <c r="AX190" s="26">
        <v>0.72</v>
      </c>
      <c r="AY190" s="14">
        <v>0.8779714761252837</v>
      </c>
      <c r="AZ190" s="27">
        <f t="shared" si="52"/>
        <v>1.72</v>
      </c>
      <c r="BA190" s="14">
        <f t="shared" si="53"/>
        <v>1.8779714761252837</v>
      </c>
      <c r="BB190" s="14">
        <f t="shared" si="51"/>
        <v>4.0000512312500743E-2</v>
      </c>
      <c r="BC190" s="26">
        <v>0.72</v>
      </c>
      <c r="BD190" s="14">
        <v>1.0773414726778814</v>
      </c>
      <c r="BE190" s="27">
        <f t="shared" si="55"/>
        <v>1.72</v>
      </c>
      <c r="BF190" s="14">
        <f t="shared" si="56"/>
        <v>2.0773414726778814</v>
      </c>
      <c r="BG190" s="14">
        <f t="shared" si="54"/>
        <v>5.0000257403292662E-2</v>
      </c>
      <c r="BH190" s="26">
        <v>0.72</v>
      </c>
      <c r="BI190" s="14">
        <v>1.3227885380822908</v>
      </c>
      <c r="BJ190" s="27">
        <f t="shared" si="58"/>
        <v>1.72</v>
      </c>
      <c r="BK190" s="14">
        <f t="shared" si="59"/>
        <v>2.3227885380822908</v>
      </c>
      <c r="BL190" s="14">
        <f t="shared" si="57"/>
        <v>6.0000604682847701E-2</v>
      </c>
      <c r="BM190" s="26">
        <v>0.72</v>
      </c>
      <c r="BN190" s="14">
        <v>1.655886100849937</v>
      </c>
      <c r="BO190" s="27">
        <f t="shared" si="61"/>
        <v>1.72</v>
      </c>
      <c r="BP190" s="14">
        <f t="shared" si="62"/>
        <v>2.655886100849937</v>
      </c>
      <c r="BQ190" s="14">
        <f t="shared" si="60"/>
        <v>7.0000054963169106E-2</v>
      </c>
      <c r="BR190" s="26">
        <v>0.72</v>
      </c>
      <c r="BS190" s="14">
        <v>2.1825862451593312</v>
      </c>
      <c r="BT190" s="27">
        <f t="shared" si="69"/>
        <v>1.72</v>
      </c>
      <c r="BU190" s="14">
        <f t="shared" si="70"/>
        <v>3.1825862451593312</v>
      </c>
      <c r="BV190" s="14">
        <f t="shared" si="63"/>
        <v>8.000053048384255E-2</v>
      </c>
      <c r="BW190" s="26">
        <v>0.72</v>
      </c>
      <c r="BX190" s="14">
        <v>3.336222699722001</v>
      </c>
      <c r="BY190" s="27">
        <f t="shared" si="74"/>
        <v>1.72</v>
      </c>
      <c r="BZ190" s="14">
        <f t="shared" si="75"/>
        <v>4.3362226997220006</v>
      </c>
      <c r="CA190" s="14">
        <f t="shared" si="73"/>
        <v>9.0000917458114296E-2</v>
      </c>
      <c r="CB190" s="26">
        <v>0.73774251576902039</v>
      </c>
      <c r="CC190" s="14">
        <v>10</v>
      </c>
      <c r="CD190" s="27">
        <f>CB190+1</f>
        <v>1.7377425157690203</v>
      </c>
      <c r="CE190" s="14">
        <f>CC190+1</f>
        <v>11</v>
      </c>
      <c r="CF190" s="14">
        <f t="shared" ref="CF190:CF214" si="77">1/(2*PI())*(ATAN(CB190)-(1/(SQRT(1+CC190^2)))*ATAN(CB190/(SQRT(1+CC190^2))))</f>
        <v>0.10000003503701915</v>
      </c>
      <c r="CG190" s="26"/>
      <c r="CL190" s="26"/>
      <c r="CQ190" s="26"/>
      <c r="CV190" s="26"/>
      <c r="DA190" s="26">
        <v>0.72</v>
      </c>
      <c r="DF190" s="26">
        <v>0.72</v>
      </c>
      <c r="DK190" s="26">
        <v>0.72</v>
      </c>
      <c r="DP190" s="26">
        <v>0.72</v>
      </c>
      <c r="DU190" s="26">
        <v>0.72</v>
      </c>
      <c r="DZ190" s="26">
        <v>0.72</v>
      </c>
      <c r="EA190" s="14">
        <v>0</v>
      </c>
      <c r="ED190" s="14">
        <f t="shared" si="25"/>
        <v>0</v>
      </c>
      <c r="EE190" s="26">
        <v>0.72</v>
      </c>
      <c r="EI190" s="14">
        <f t="shared" si="26"/>
        <v>0</v>
      </c>
      <c r="EJ190" s="26">
        <v>0.72</v>
      </c>
      <c r="EN190" s="14">
        <f t="shared" si="27"/>
        <v>0</v>
      </c>
      <c r="EO190" s="26">
        <v>0.72</v>
      </c>
      <c r="ES190" s="14">
        <f t="shared" si="28"/>
        <v>0</v>
      </c>
      <c r="ET190" s="26">
        <v>0.72</v>
      </c>
      <c r="EX190" s="14">
        <f t="shared" si="29"/>
        <v>0</v>
      </c>
    </row>
    <row r="191" spans="5:154" s="14" customFormat="1" ht="0.6" customHeight="1">
      <c r="E191" s="26">
        <v>0.74</v>
      </c>
      <c r="F191" s="14">
        <v>3.3584618388339496E-2</v>
      </c>
      <c r="G191" s="27">
        <f t="shared" si="30"/>
        <v>1.74</v>
      </c>
      <c r="H191" s="14">
        <f t="shared" si="31"/>
        <v>1.0335846183883395</v>
      </c>
      <c r="I191" s="14">
        <f t="shared" si="18"/>
        <v>1.0000009625033889E-4</v>
      </c>
      <c r="J191" s="26">
        <v>0.74</v>
      </c>
      <c r="K191" s="14">
        <v>4.7466808303810698E-2</v>
      </c>
      <c r="L191" s="27">
        <f t="shared" si="32"/>
        <v>1.74</v>
      </c>
      <c r="M191" s="14">
        <f t="shared" si="33"/>
        <v>1.0474668083038108</v>
      </c>
      <c r="N191" s="14">
        <f t="shared" si="19"/>
        <v>1.9955661580232958E-4</v>
      </c>
      <c r="O191" s="26">
        <v>0.74</v>
      </c>
      <c r="P191" s="14">
        <v>7.5290920361113456E-2</v>
      </c>
      <c r="Q191" s="27">
        <f t="shared" si="34"/>
        <v>1.74</v>
      </c>
      <c r="R191" s="14">
        <f t="shared" si="35"/>
        <v>1.0752909203611134</v>
      </c>
      <c r="S191" s="14">
        <f t="shared" si="20"/>
        <v>5.0056214598345099E-4</v>
      </c>
      <c r="T191" s="26">
        <v>0.74</v>
      </c>
      <c r="U191" s="14">
        <v>0.10670509852328178</v>
      </c>
      <c r="V191" s="27">
        <f t="shared" si="36"/>
        <v>1.74</v>
      </c>
      <c r="W191" s="14">
        <f t="shared" si="68"/>
        <v>1.1067050985232818</v>
      </c>
      <c r="X191" s="14">
        <f t="shared" si="64"/>
        <v>1.000354622389524E-3</v>
      </c>
      <c r="Y191" s="26">
        <v>0.74</v>
      </c>
      <c r="Z191" s="14">
        <v>0.15162755718248966</v>
      </c>
      <c r="AA191" s="27">
        <f t="shared" si="65"/>
        <v>1.74</v>
      </c>
      <c r="AB191" s="14">
        <f t="shared" si="66"/>
        <v>1.1516275571824897</v>
      </c>
      <c r="AC191" s="14">
        <f t="shared" si="67"/>
        <v>1.9995436343517251E-3</v>
      </c>
      <c r="AD191" s="26">
        <v>0.74</v>
      </c>
      <c r="AE191" s="14">
        <v>0.24351411273799314</v>
      </c>
      <c r="AF191" s="27">
        <f t="shared" si="71"/>
        <v>1.74</v>
      </c>
      <c r="AG191" s="14">
        <f t="shared" si="41"/>
        <v>1.2435141127379932</v>
      </c>
      <c r="AH191" s="14">
        <f t="shared" si="72"/>
        <v>4.999397581378965E-3</v>
      </c>
      <c r="AI191" s="26">
        <v>0.74</v>
      </c>
      <c r="AJ191" s="14">
        <v>0.35383203069070401</v>
      </c>
      <c r="AK191" s="27">
        <f t="shared" si="43"/>
        <v>1.74</v>
      </c>
      <c r="AL191" s="14">
        <f t="shared" si="44"/>
        <v>1.3538320306907039</v>
      </c>
      <c r="AM191" s="14">
        <f t="shared" si="76"/>
        <v>1.0000000007242138E-2</v>
      </c>
      <c r="AN191" s="26">
        <v>0.74</v>
      </c>
      <c r="AO191" s="14">
        <v>0.53064762530369425</v>
      </c>
      <c r="AP191" s="27">
        <f t="shared" si="46"/>
        <v>1.74</v>
      </c>
      <c r="AQ191" s="14">
        <f t="shared" si="47"/>
        <v>1.5306476253036942</v>
      </c>
      <c r="AR191" s="14">
        <f t="shared" si="45"/>
        <v>1.9999879698962806E-2</v>
      </c>
      <c r="AS191" s="26">
        <v>0.74</v>
      </c>
      <c r="AT191" s="14">
        <v>0.69449157233883696</v>
      </c>
      <c r="AU191" s="27">
        <f t="shared" si="49"/>
        <v>1.74</v>
      </c>
      <c r="AV191" s="14">
        <f t="shared" si="50"/>
        <v>1.694491572338837</v>
      </c>
      <c r="AW191" s="14">
        <f t="shared" si="48"/>
        <v>3.000087910635504E-2</v>
      </c>
      <c r="AX191" s="26">
        <v>0.74</v>
      </c>
      <c r="AY191" s="14">
        <v>0.86545035531598913</v>
      </c>
      <c r="AZ191" s="27">
        <f t="shared" si="52"/>
        <v>1.74</v>
      </c>
      <c r="BA191" s="14">
        <f t="shared" si="53"/>
        <v>1.8654503553159891</v>
      </c>
      <c r="BB191" s="14">
        <f t="shared" si="51"/>
        <v>4.0000193943017529E-2</v>
      </c>
      <c r="BC191" s="26">
        <v>0.74</v>
      </c>
      <c r="BD191" s="14">
        <v>1.0584281941749498</v>
      </c>
      <c r="BE191" s="27">
        <f t="shared" si="55"/>
        <v>1.74</v>
      </c>
      <c r="BF191" s="14">
        <f t="shared" si="56"/>
        <v>2.05842819417495</v>
      </c>
      <c r="BG191" s="14">
        <f t="shared" si="54"/>
        <v>5.0000891223239037E-2</v>
      </c>
      <c r="BH191" s="26">
        <v>0.74</v>
      </c>
      <c r="BI191" s="14">
        <v>1.293000283032804</v>
      </c>
      <c r="BJ191" s="27">
        <f t="shared" si="58"/>
        <v>1.74</v>
      </c>
      <c r="BK191" s="14">
        <f t="shared" si="59"/>
        <v>2.293000283032804</v>
      </c>
      <c r="BL191" s="14">
        <f t="shared" si="57"/>
        <v>6.0000971421444817E-2</v>
      </c>
      <c r="BM191" s="26">
        <v>0.74</v>
      </c>
      <c r="BN191" s="14">
        <v>1.6050192655983126</v>
      </c>
      <c r="BO191" s="27">
        <f t="shared" si="61"/>
        <v>1.74</v>
      </c>
      <c r="BP191" s="14">
        <f t="shared" si="62"/>
        <v>2.6050192655983126</v>
      </c>
      <c r="BQ191" s="14">
        <f t="shared" si="60"/>
        <v>7.0000639233936957E-2</v>
      </c>
      <c r="BR191" s="26">
        <v>0.74</v>
      </c>
      <c r="BS191" s="14">
        <v>2.0803246940710935</v>
      </c>
      <c r="BT191" s="27">
        <f t="shared" si="69"/>
        <v>1.74</v>
      </c>
      <c r="BU191" s="14">
        <f t="shared" si="70"/>
        <v>3.0803246940710935</v>
      </c>
      <c r="BV191" s="14">
        <f t="shared" si="63"/>
        <v>8.000084136263691E-2</v>
      </c>
      <c r="BW191" s="26">
        <v>0.74</v>
      </c>
      <c r="BX191" s="14">
        <v>3.0262565825466048</v>
      </c>
      <c r="BY191" s="27">
        <f t="shared" si="74"/>
        <v>1.74</v>
      </c>
      <c r="BZ191" s="14">
        <f t="shared" si="75"/>
        <v>4.0262565825466048</v>
      </c>
      <c r="CA191" s="14">
        <f t="shared" si="73"/>
        <v>9.0000720702747491E-2</v>
      </c>
      <c r="CB191" s="26">
        <v>0.74</v>
      </c>
      <c r="CC191" s="14">
        <v>9.1309208200046772</v>
      </c>
      <c r="CD191" s="27">
        <f>CB191+1</f>
        <v>1.74</v>
      </c>
      <c r="CE191" s="14">
        <f>CC191+1</f>
        <v>10.130920820004677</v>
      </c>
      <c r="CF191" s="14">
        <f t="shared" si="77"/>
        <v>0.10000003105129524</v>
      </c>
      <c r="CG191" s="26"/>
      <c r="CL191" s="26"/>
      <c r="CQ191" s="26"/>
      <c r="CV191" s="26"/>
      <c r="DA191" s="26">
        <v>0.74</v>
      </c>
      <c r="DF191" s="26">
        <v>0.74</v>
      </c>
      <c r="DK191" s="26">
        <v>0.74</v>
      </c>
      <c r="DP191" s="26">
        <v>0.74</v>
      </c>
      <c r="DU191" s="26">
        <v>0.74</v>
      </c>
      <c r="DZ191" s="26">
        <v>0.74</v>
      </c>
      <c r="EA191" s="14">
        <v>0</v>
      </c>
      <c r="ED191" s="14">
        <f t="shared" si="25"/>
        <v>0</v>
      </c>
      <c r="EE191" s="26">
        <v>0.74</v>
      </c>
      <c r="EI191" s="14">
        <f t="shared" si="26"/>
        <v>0</v>
      </c>
      <c r="EJ191" s="26">
        <v>0.74</v>
      </c>
      <c r="EN191" s="14">
        <f t="shared" si="27"/>
        <v>0</v>
      </c>
      <c r="EO191" s="26">
        <v>0.74</v>
      </c>
      <c r="ES191" s="14">
        <f t="shared" si="28"/>
        <v>0</v>
      </c>
      <c r="ET191" s="26">
        <v>0.74</v>
      </c>
      <c r="EX191" s="14">
        <f t="shared" si="29"/>
        <v>0</v>
      </c>
    </row>
    <row r="192" spans="5:154" s="14" customFormat="1" ht="0.6" customHeight="1">
      <c r="E192" s="26">
        <v>0.76</v>
      </c>
      <c r="F192" s="14">
        <v>3.3340270857445738E-2</v>
      </c>
      <c r="G192" s="27">
        <f t="shared" si="30"/>
        <v>1.76</v>
      </c>
      <c r="H192" s="14">
        <f t="shared" si="31"/>
        <v>1.0333402708574457</v>
      </c>
      <c r="I192" s="14">
        <f t="shared" si="18"/>
        <v>1.000000110634755E-4</v>
      </c>
      <c r="J192" s="26">
        <v>0.76</v>
      </c>
      <c r="K192" s="14">
        <v>4.712722093865284E-2</v>
      </c>
      <c r="L192" s="27">
        <f t="shared" si="32"/>
        <v>1.76</v>
      </c>
      <c r="M192" s="14">
        <f t="shared" si="33"/>
        <v>1.0471272209386528</v>
      </c>
      <c r="N192" s="14">
        <f t="shared" si="19"/>
        <v>1.9960882797208159E-4</v>
      </c>
      <c r="O192" s="26">
        <v>0.76</v>
      </c>
      <c r="P192" s="14">
        <v>7.4735431988157297E-2</v>
      </c>
      <c r="Q192" s="27">
        <f t="shared" si="34"/>
        <v>1.76</v>
      </c>
      <c r="R192" s="14">
        <f t="shared" si="35"/>
        <v>1.0747354319881572</v>
      </c>
      <c r="S192" s="14">
        <f t="shared" si="20"/>
        <v>5.004961686548877E-4</v>
      </c>
      <c r="T192" s="26">
        <v>0.76</v>
      </c>
      <c r="U192" s="14">
        <v>0.10591840142591979</v>
      </c>
      <c r="V192" s="27">
        <f t="shared" si="36"/>
        <v>1.76</v>
      </c>
      <c r="W192" s="14">
        <f t="shared" si="68"/>
        <v>1.1059184014259198</v>
      </c>
      <c r="X192" s="14">
        <f t="shared" si="64"/>
        <v>1.000326878016101E-3</v>
      </c>
      <c r="Y192" s="26">
        <v>0.76</v>
      </c>
      <c r="Z192" s="14">
        <v>0.15049734323545763</v>
      </c>
      <c r="AA192" s="27">
        <f t="shared" si="65"/>
        <v>1.76</v>
      </c>
      <c r="AB192" s="14">
        <f t="shared" si="66"/>
        <v>1.1504973432354577</v>
      </c>
      <c r="AC192" s="14">
        <f t="shared" si="67"/>
        <v>1.999541316087454E-3</v>
      </c>
      <c r="AD192" s="26">
        <v>0.76</v>
      </c>
      <c r="AE192" s="14">
        <v>0.24162774682397101</v>
      </c>
      <c r="AF192" s="27">
        <f t="shared" si="71"/>
        <v>1.76</v>
      </c>
      <c r="AG192" s="14">
        <f t="shared" si="41"/>
        <v>1.2416277468239709</v>
      </c>
      <c r="AH192" s="14">
        <f t="shared" si="72"/>
        <v>4.9994252128699613E-3</v>
      </c>
      <c r="AI192" s="26">
        <v>0.76</v>
      </c>
      <c r="AJ192" s="14">
        <v>0.35089980508232771</v>
      </c>
      <c r="AK192" s="27">
        <f t="shared" si="43"/>
        <v>1.76</v>
      </c>
      <c r="AL192" s="14">
        <f t="shared" si="44"/>
        <v>1.3508998050823278</v>
      </c>
      <c r="AM192" s="14">
        <f t="shared" si="76"/>
        <v>1.0000000003644824E-2</v>
      </c>
      <c r="AN192" s="26">
        <v>0.76</v>
      </c>
      <c r="AO192" s="14">
        <v>0.52557252270510291</v>
      </c>
      <c r="AP192" s="27">
        <f t="shared" si="46"/>
        <v>1.76</v>
      </c>
      <c r="AQ192" s="14">
        <f t="shared" si="47"/>
        <v>1.5255725227051029</v>
      </c>
      <c r="AR192" s="14">
        <f t="shared" si="45"/>
        <v>1.9999901962338331E-2</v>
      </c>
      <c r="AS192" s="26">
        <v>0.76</v>
      </c>
      <c r="AT192" s="14">
        <v>0.68671003589427593</v>
      </c>
      <c r="AU192" s="27">
        <f t="shared" si="49"/>
        <v>1.76</v>
      </c>
      <c r="AV192" s="14">
        <f t="shared" si="50"/>
        <v>1.6867100358942759</v>
      </c>
      <c r="AW192" s="14">
        <f t="shared" si="48"/>
        <v>3.0000896031869315E-2</v>
      </c>
      <c r="AX192" s="26">
        <v>0.76</v>
      </c>
      <c r="AY192" s="14">
        <v>0.85386884342741043</v>
      </c>
      <c r="AZ192" s="27">
        <f t="shared" si="52"/>
        <v>1.76</v>
      </c>
      <c r="BA192" s="14">
        <f t="shared" si="53"/>
        <v>1.8538688434274104</v>
      </c>
      <c r="BB192" s="14">
        <f t="shared" si="51"/>
        <v>4.0000150531863544E-2</v>
      </c>
      <c r="BC192" s="26">
        <v>0.76</v>
      </c>
      <c r="BD192" s="14">
        <v>1.0410638379390709</v>
      </c>
      <c r="BE192" s="27">
        <f t="shared" si="55"/>
        <v>1.76</v>
      </c>
      <c r="BF192" s="14">
        <f t="shared" si="56"/>
        <v>2.0410638379390709</v>
      </c>
      <c r="BG192" s="14">
        <f t="shared" si="54"/>
        <v>5.0000506926405834E-2</v>
      </c>
      <c r="BH192" s="26">
        <v>0.76</v>
      </c>
      <c r="BI192" s="14">
        <v>1.2660360248945377</v>
      </c>
      <c r="BJ192" s="27">
        <f t="shared" si="58"/>
        <v>1.76</v>
      </c>
      <c r="BK192" s="14">
        <f t="shared" si="59"/>
        <v>2.2660360248945377</v>
      </c>
      <c r="BL192" s="14">
        <f t="shared" si="57"/>
        <v>6.0000517594623236E-2</v>
      </c>
      <c r="BM192" s="26">
        <v>0.76</v>
      </c>
      <c r="BN192" s="14">
        <v>1.5600352258207864</v>
      </c>
      <c r="BO192" s="27">
        <f t="shared" si="61"/>
        <v>1.76</v>
      </c>
      <c r="BP192" s="14">
        <f t="shared" si="62"/>
        <v>2.5600352258207861</v>
      </c>
      <c r="BQ192" s="14">
        <f t="shared" si="60"/>
        <v>7.0000591683107224E-2</v>
      </c>
      <c r="BR192" s="26">
        <v>0.76</v>
      </c>
      <c r="BS192" s="14">
        <v>1.9939254762605922</v>
      </c>
      <c r="BT192" s="27">
        <f t="shared" si="69"/>
        <v>1.76</v>
      </c>
      <c r="BU192" s="14">
        <f t="shared" si="70"/>
        <v>2.9939254762605922</v>
      </c>
      <c r="BV192" s="14">
        <f t="shared" si="63"/>
        <v>8.0000698404042503E-2</v>
      </c>
      <c r="BW192" s="26">
        <v>0.76</v>
      </c>
      <c r="BX192" s="14">
        <v>2.7959852592727721</v>
      </c>
      <c r="BY192" s="27">
        <f t="shared" si="74"/>
        <v>1.76</v>
      </c>
      <c r="BZ192" s="14">
        <f t="shared" si="75"/>
        <v>3.7959852592727721</v>
      </c>
      <c r="CA192" s="14">
        <f t="shared" si="73"/>
        <v>9.0000511936461483E-2</v>
      </c>
      <c r="CB192" s="26">
        <v>0.76</v>
      </c>
      <c r="CC192" s="14">
        <v>5.8371456961846748</v>
      </c>
      <c r="CD192" s="27">
        <f t="shared" ref="CD192:CD249" si="78">CB192+1</f>
        <v>1.76</v>
      </c>
      <c r="CE192" s="14">
        <f t="shared" ref="CE192:CE249" si="79">CC192+1</f>
        <v>6.8371456961846748</v>
      </c>
      <c r="CF192" s="14">
        <f t="shared" si="77"/>
        <v>0.10000002754864963</v>
      </c>
      <c r="CG192" s="26"/>
      <c r="CL192" s="26"/>
      <c r="CQ192" s="26"/>
      <c r="CV192" s="26"/>
      <c r="DA192" s="26">
        <v>0.76</v>
      </c>
      <c r="DF192" s="26">
        <v>0.76</v>
      </c>
      <c r="DK192" s="26">
        <v>0.76</v>
      </c>
      <c r="DP192" s="26">
        <v>0.76</v>
      </c>
      <c r="DU192" s="26">
        <v>0.76</v>
      </c>
      <c r="DZ192" s="26">
        <v>0.76</v>
      </c>
      <c r="EA192" s="14">
        <v>0</v>
      </c>
      <c r="ED192" s="14">
        <f t="shared" si="25"/>
        <v>0</v>
      </c>
      <c r="EE192" s="26">
        <v>0.76</v>
      </c>
      <c r="EI192" s="14">
        <f t="shared" si="26"/>
        <v>0</v>
      </c>
      <c r="EJ192" s="26">
        <v>0.76</v>
      </c>
      <c r="EN192" s="14">
        <f t="shared" si="27"/>
        <v>0</v>
      </c>
      <c r="EO192" s="26">
        <v>0.76</v>
      </c>
      <c r="ES192" s="14">
        <f t="shared" si="28"/>
        <v>0</v>
      </c>
      <c r="ET192" s="26">
        <v>0.76</v>
      </c>
      <c r="EX192" s="14">
        <f t="shared" si="29"/>
        <v>0</v>
      </c>
    </row>
    <row r="193" spans="5:154" s="14" customFormat="1" ht="0.6" customHeight="1">
      <c r="E193" s="26">
        <v>0.78</v>
      </c>
      <c r="F193" s="14">
        <v>3.3110136865950698E-2</v>
      </c>
      <c r="G193" s="27">
        <f t="shared" si="30"/>
        <v>1.78</v>
      </c>
      <c r="H193" s="14">
        <f t="shared" si="31"/>
        <v>1.0331101368659508</v>
      </c>
      <c r="I193" s="14">
        <f t="shared" si="18"/>
        <v>1.000000096070465E-4</v>
      </c>
      <c r="J193" s="26">
        <v>0.78</v>
      </c>
      <c r="K193" s="14">
        <v>4.6806782815950715E-2</v>
      </c>
      <c r="L193" s="27">
        <f t="shared" si="32"/>
        <v>1.78</v>
      </c>
      <c r="M193" s="14">
        <f t="shared" si="33"/>
        <v>1.0468067828159506</v>
      </c>
      <c r="N193" s="14">
        <f t="shared" si="19"/>
        <v>1.996536734931639E-4</v>
      </c>
      <c r="O193" s="26">
        <v>0.78</v>
      </c>
      <c r="P193" s="14">
        <v>7.4212691538339842E-2</v>
      </c>
      <c r="Q193" s="27">
        <f t="shared" si="34"/>
        <v>1.78</v>
      </c>
      <c r="R193" s="14">
        <f t="shared" si="35"/>
        <v>1.0742126915383399</v>
      </c>
      <c r="S193" s="14">
        <f t="shared" si="20"/>
        <v>5.0043877590822631E-4</v>
      </c>
      <c r="T193" s="26">
        <v>0.78</v>
      </c>
      <c r="U193" s="14">
        <v>0.10517756350761057</v>
      </c>
      <c r="V193" s="27">
        <f t="shared" si="36"/>
        <v>1.78</v>
      </c>
      <c r="W193" s="14">
        <f t="shared" si="68"/>
        <v>1.1051775635076106</v>
      </c>
      <c r="X193" s="14">
        <f t="shared" si="64"/>
        <v>1.0003002958956888E-3</v>
      </c>
      <c r="Y193" s="26">
        <v>0.78</v>
      </c>
      <c r="Z193" s="14">
        <v>0.14943355809826114</v>
      </c>
      <c r="AA193" s="27">
        <f t="shared" si="65"/>
        <v>1.78</v>
      </c>
      <c r="AB193" s="14">
        <f t="shared" si="66"/>
        <v>1.1494335580982611</v>
      </c>
      <c r="AC193" s="14">
        <f t="shared" si="67"/>
        <v>1.9995471073624383E-3</v>
      </c>
      <c r="AD193" s="26">
        <v>0.78</v>
      </c>
      <c r="AE193" s="14">
        <v>0.23985321266481774</v>
      </c>
      <c r="AF193" s="27">
        <f t="shared" si="71"/>
        <v>1.78</v>
      </c>
      <c r="AG193" s="14">
        <f t="shared" si="41"/>
        <v>1.2398532126648178</v>
      </c>
      <c r="AH193" s="14">
        <f t="shared" si="72"/>
        <v>4.9994608678461004E-3</v>
      </c>
      <c r="AI193" s="26">
        <v>0.78</v>
      </c>
      <c r="AJ193" s="14">
        <v>0.34814460524997382</v>
      </c>
      <c r="AK193" s="27">
        <f t="shared" si="43"/>
        <v>1.78</v>
      </c>
      <c r="AL193" s="14">
        <f t="shared" si="44"/>
        <v>1.3481446052499737</v>
      </c>
      <c r="AM193" s="14">
        <f t="shared" si="76"/>
        <v>1.0000000003055714E-2</v>
      </c>
      <c r="AN193" s="26">
        <v>0.78</v>
      </c>
      <c r="AO193" s="14">
        <v>0.52083266674682982</v>
      </c>
      <c r="AP193" s="27">
        <f t="shared" si="46"/>
        <v>1.78</v>
      </c>
      <c r="AQ193" s="14">
        <f t="shared" si="47"/>
        <v>1.5208326667468297</v>
      </c>
      <c r="AR193" s="14">
        <f t="shared" si="45"/>
        <v>2.000078077711763E-2</v>
      </c>
      <c r="AS193" s="26">
        <v>0.78</v>
      </c>
      <c r="AT193" s="14">
        <v>0.67945158334864786</v>
      </c>
      <c r="AU193" s="27">
        <f t="shared" si="49"/>
        <v>1.78</v>
      </c>
      <c r="AV193" s="14">
        <f t="shared" si="50"/>
        <v>1.6794515833486479</v>
      </c>
      <c r="AW193" s="14">
        <f t="shared" si="48"/>
        <v>3.0000891950771869E-2</v>
      </c>
      <c r="AX193" s="26">
        <v>0.78</v>
      </c>
      <c r="AY193" s="14">
        <v>0.84313001471658966</v>
      </c>
      <c r="AZ193" s="27">
        <f t="shared" si="52"/>
        <v>1.78</v>
      </c>
      <c r="BA193" s="14">
        <f t="shared" si="53"/>
        <v>1.8431300147165897</v>
      </c>
      <c r="BB193" s="14">
        <f t="shared" si="51"/>
        <v>4.0000211608999754E-2</v>
      </c>
      <c r="BC193" s="26">
        <v>0.78</v>
      </c>
      <c r="BD193" s="14">
        <v>1.0250930470474882</v>
      </c>
      <c r="BE193" s="27">
        <f t="shared" si="55"/>
        <v>1.78</v>
      </c>
      <c r="BF193" s="14">
        <f t="shared" si="56"/>
        <v>2.0250930470474882</v>
      </c>
      <c r="BG193" s="14">
        <f t="shared" si="54"/>
        <v>5.0000214857935342E-2</v>
      </c>
      <c r="BH193" s="26">
        <v>0.78</v>
      </c>
      <c r="BI193" s="14">
        <v>1.2415522972874928</v>
      </c>
      <c r="BJ193" s="27">
        <f t="shared" si="58"/>
        <v>1.78</v>
      </c>
      <c r="BK193" s="14">
        <f t="shared" si="59"/>
        <v>2.2415522972874928</v>
      </c>
      <c r="BL193" s="14">
        <f t="shared" si="57"/>
        <v>6.0000740472803293E-2</v>
      </c>
      <c r="BM193" s="26">
        <v>0.78</v>
      </c>
      <c r="BN193" s="14">
        <v>1.519980129607069</v>
      </c>
      <c r="BO193" s="27">
        <f t="shared" si="61"/>
        <v>1.78</v>
      </c>
      <c r="BP193" s="14">
        <f t="shared" si="62"/>
        <v>2.519980129607069</v>
      </c>
      <c r="BQ193" s="14">
        <f t="shared" si="60"/>
        <v>7.0000663192151272E-2</v>
      </c>
      <c r="BR193" s="26">
        <v>0.78</v>
      </c>
      <c r="BS193" s="14">
        <v>1.9198542023632852</v>
      </c>
      <c r="BT193" s="27">
        <f t="shared" si="69"/>
        <v>1.78</v>
      </c>
      <c r="BU193" s="14">
        <f t="shared" si="70"/>
        <v>2.9198542023632852</v>
      </c>
      <c r="BV193" s="14">
        <f t="shared" si="63"/>
        <v>8.0000449383776595E-2</v>
      </c>
      <c r="BW193" s="26">
        <v>0.78</v>
      </c>
      <c r="BX193" s="14">
        <v>2.6168104808334154</v>
      </c>
      <c r="BY193" s="27">
        <f t="shared" si="74"/>
        <v>1.78</v>
      </c>
      <c r="BZ193" s="14">
        <f t="shared" si="75"/>
        <v>3.6168104808334154</v>
      </c>
      <c r="CA193" s="14">
        <f t="shared" si="73"/>
        <v>9.0000423037713564E-2</v>
      </c>
      <c r="CB193" s="26">
        <v>0.78</v>
      </c>
      <c r="CC193" s="14">
        <v>4.6548329572591207</v>
      </c>
      <c r="CD193" s="27">
        <f t="shared" si="78"/>
        <v>1.78</v>
      </c>
      <c r="CE193" s="14">
        <f t="shared" si="79"/>
        <v>5.6548329572591207</v>
      </c>
      <c r="CF193" s="14">
        <f t="shared" si="77"/>
        <v>0.10000003426036548</v>
      </c>
      <c r="CG193" s="26"/>
      <c r="CL193" s="26"/>
      <c r="CQ193" s="26"/>
      <c r="CV193" s="26"/>
      <c r="DA193" s="26">
        <v>0.78</v>
      </c>
      <c r="DF193" s="26">
        <v>0.78</v>
      </c>
      <c r="DK193" s="26">
        <v>0.78</v>
      </c>
      <c r="DP193" s="26">
        <v>0.78</v>
      </c>
      <c r="DU193" s="26">
        <v>0.78</v>
      </c>
      <c r="DZ193" s="26">
        <v>0.78</v>
      </c>
      <c r="EA193" s="14">
        <v>0</v>
      </c>
      <c r="ED193" s="14">
        <f t="shared" si="25"/>
        <v>0</v>
      </c>
      <c r="EE193" s="26">
        <v>0.78</v>
      </c>
      <c r="EI193" s="14">
        <f t="shared" si="26"/>
        <v>0</v>
      </c>
      <c r="EJ193" s="26">
        <v>0.78</v>
      </c>
      <c r="EN193" s="14">
        <f t="shared" si="27"/>
        <v>0</v>
      </c>
      <c r="EO193" s="26">
        <v>0.78</v>
      </c>
      <c r="ES193" s="14">
        <f t="shared" si="28"/>
        <v>0</v>
      </c>
      <c r="ET193" s="26">
        <v>0.78</v>
      </c>
      <c r="EX193" s="14">
        <f t="shared" si="29"/>
        <v>0</v>
      </c>
    </row>
    <row r="194" spans="5:154" s="14" customFormat="1" ht="0.6" customHeight="1">
      <c r="E194" s="26">
        <v>0.8</v>
      </c>
      <c r="F194" s="14">
        <v>3.2893196094258545E-2</v>
      </c>
      <c r="G194" s="27">
        <f t="shared" si="30"/>
        <v>1.8</v>
      </c>
      <c r="H194" s="14">
        <f t="shared" si="31"/>
        <v>1.0328931960942584</v>
      </c>
      <c r="I194" s="14">
        <f t="shared" si="18"/>
        <v>1.0000000834236961E-4</v>
      </c>
      <c r="J194" s="26">
        <v>0.8</v>
      </c>
      <c r="K194" s="14">
        <v>4.6649155036115317E-2</v>
      </c>
      <c r="L194" s="27">
        <f t="shared" si="32"/>
        <v>1.8</v>
      </c>
      <c r="M194" s="14">
        <f t="shared" si="33"/>
        <v>1.0466491550361152</v>
      </c>
      <c r="N194" s="14">
        <f t="shared" si="19"/>
        <v>2.0093652107754117E-4</v>
      </c>
      <c r="O194" s="26">
        <v>0.8</v>
      </c>
      <c r="P194" s="14">
        <v>7.372031753076172E-2</v>
      </c>
      <c r="Q194" s="27">
        <f t="shared" si="34"/>
        <v>1.8</v>
      </c>
      <c r="R194" s="14">
        <f t="shared" si="35"/>
        <v>1.0737203175307617</v>
      </c>
      <c r="S194" s="14">
        <f t="shared" si="20"/>
        <v>5.0038878776043625E-4</v>
      </c>
      <c r="T194" s="26">
        <v>0.8</v>
      </c>
      <c r="U194" s="14">
        <v>0.10447933948840354</v>
      </c>
      <c r="V194" s="27">
        <f t="shared" si="36"/>
        <v>1.8</v>
      </c>
      <c r="W194" s="14">
        <f t="shared" si="68"/>
        <v>1.1044793394884036</v>
      </c>
      <c r="X194" s="14">
        <f t="shared" si="64"/>
        <v>1.0002752137153578E-3</v>
      </c>
      <c r="Y194" s="26">
        <v>0.8</v>
      </c>
      <c r="Z194" s="14">
        <v>0.14843136066594181</v>
      </c>
      <c r="AA194" s="27">
        <f t="shared" si="65"/>
        <v>1.8</v>
      </c>
      <c r="AB194" s="14">
        <f t="shared" si="66"/>
        <v>1.1484313606659418</v>
      </c>
      <c r="AC194" s="14">
        <f t="shared" si="67"/>
        <v>1.9995583737869695E-3</v>
      </c>
      <c r="AD194" s="26">
        <v>0.8</v>
      </c>
      <c r="AE194" s="14">
        <v>0.23818228545043135</v>
      </c>
      <c r="AF194" s="27">
        <f t="shared" si="71"/>
        <v>1.8</v>
      </c>
      <c r="AG194" s="14">
        <f t="shared" si="41"/>
        <v>1.2381822854504314</v>
      </c>
      <c r="AH194" s="14">
        <f t="shared" si="72"/>
        <v>4.9995010340860837E-3</v>
      </c>
      <c r="AI194" s="26">
        <v>0.8</v>
      </c>
      <c r="AJ194" s="14">
        <v>0.34555313257637199</v>
      </c>
      <c r="AK194" s="27">
        <f t="shared" si="43"/>
        <v>1.8</v>
      </c>
      <c r="AL194" s="14">
        <f t="shared" si="44"/>
        <v>1.3455531325763719</v>
      </c>
      <c r="AM194" s="14">
        <f t="shared" si="76"/>
        <v>1.0000000002547037E-2</v>
      </c>
      <c r="AN194" s="26">
        <v>0.8</v>
      </c>
      <c r="AO194" s="14">
        <v>0.5163690470789295</v>
      </c>
      <c r="AP194" s="27">
        <f t="shared" si="46"/>
        <v>1.8</v>
      </c>
      <c r="AQ194" s="14">
        <f t="shared" si="47"/>
        <v>1.5163690470789295</v>
      </c>
      <c r="AR194" s="14">
        <f t="shared" si="45"/>
        <v>2.0000467828826276E-2</v>
      </c>
      <c r="AS194" s="26">
        <v>0.8</v>
      </c>
      <c r="AT194" s="14">
        <v>0.67267042379338282</v>
      </c>
      <c r="AU194" s="27">
        <f t="shared" si="49"/>
        <v>1.8</v>
      </c>
      <c r="AV194" s="14">
        <f t="shared" si="50"/>
        <v>1.6726704237933827</v>
      </c>
      <c r="AW194" s="14">
        <f t="shared" si="48"/>
        <v>3.0000869635062065E-2</v>
      </c>
      <c r="AX194" s="26">
        <v>0.8</v>
      </c>
      <c r="AY194" s="14">
        <v>0.83314863507364156</v>
      </c>
      <c r="AZ194" s="27">
        <f t="shared" si="52"/>
        <v>1.8</v>
      </c>
      <c r="BA194" s="14">
        <f t="shared" si="53"/>
        <v>1.8331486350736417</v>
      </c>
      <c r="BB194" s="14">
        <f t="shared" si="51"/>
        <v>4.0000159944473479E-2</v>
      </c>
      <c r="BC194" s="26">
        <v>0.8</v>
      </c>
      <c r="BD194" s="14">
        <v>1.010370095829455</v>
      </c>
      <c r="BE194" s="27">
        <f t="shared" si="55"/>
        <v>1.8</v>
      </c>
      <c r="BF194" s="14">
        <f t="shared" si="56"/>
        <v>2.010370095829455</v>
      </c>
      <c r="BG194" s="14">
        <f t="shared" si="54"/>
        <v>5.0000387494263783E-2</v>
      </c>
      <c r="BH194" s="26">
        <v>0.8</v>
      </c>
      <c r="BI194" s="14">
        <v>1.2192079246633514</v>
      </c>
      <c r="BJ194" s="27">
        <f t="shared" si="58"/>
        <v>1.8</v>
      </c>
      <c r="BK194" s="14">
        <f t="shared" si="59"/>
        <v>2.2192079246633512</v>
      </c>
      <c r="BL194" s="14">
        <f t="shared" si="57"/>
        <v>6.0000616346317107E-2</v>
      </c>
      <c r="BM194" s="26">
        <v>0.8</v>
      </c>
      <c r="BN194" s="14">
        <v>1.4840744321366353</v>
      </c>
      <c r="BO194" s="27">
        <f t="shared" si="61"/>
        <v>1.8</v>
      </c>
      <c r="BP194" s="14">
        <f t="shared" si="62"/>
        <v>2.4840744321366355</v>
      </c>
      <c r="BQ194" s="14">
        <f t="shared" si="60"/>
        <v>7.0000575597297193E-2</v>
      </c>
      <c r="BR194" s="26">
        <v>0.8</v>
      </c>
      <c r="BS194" s="14">
        <v>1.8556111591998001</v>
      </c>
      <c r="BT194" s="27">
        <f t="shared" si="69"/>
        <v>1.8</v>
      </c>
      <c r="BU194" s="14">
        <f t="shared" si="70"/>
        <v>2.8556111591998001</v>
      </c>
      <c r="BV194" s="14">
        <f t="shared" si="63"/>
        <v>8.0000958403768335E-2</v>
      </c>
      <c r="BW194" s="26">
        <v>0.8</v>
      </c>
      <c r="BX194" s="14">
        <v>2.4727152499785472</v>
      </c>
      <c r="BY194" s="27">
        <f t="shared" si="74"/>
        <v>1.8</v>
      </c>
      <c r="BZ194" s="14">
        <f t="shared" si="75"/>
        <v>3.4727152499785472</v>
      </c>
      <c r="CA194" s="14">
        <f t="shared" si="73"/>
        <v>9.0000939512801234E-2</v>
      </c>
      <c r="CB194" s="26">
        <v>0.8</v>
      </c>
      <c r="CC194" s="14">
        <v>4.0027312286396706</v>
      </c>
      <c r="CD194" s="27">
        <f t="shared" si="78"/>
        <v>1.8</v>
      </c>
      <c r="CE194" s="14">
        <f t="shared" si="79"/>
        <v>5.0027312286396706</v>
      </c>
      <c r="CF194" s="14">
        <f t="shared" si="77"/>
        <v>0.10000001593484426</v>
      </c>
      <c r="CG194" s="26"/>
      <c r="CL194" s="26"/>
      <c r="CQ194" s="26"/>
      <c r="CV194" s="26"/>
      <c r="DA194" s="26">
        <v>0.8</v>
      </c>
      <c r="DF194" s="26">
        <v>0.8</v>
      </c>
      <c r="DK194" s="26">
        <v>0.8</v>
      </c>
      <c r="DP194" s="26">
        <v>0.8</v>
      </c>
      <c r="DU194" s="26">
        <v>0.8</v>
      </c>
      <c r="DZ194" s="26">
        <v>0.8</v>
      </c>
      <c r="EA194" s="14">
        <v>0</v>
      </c>
      <c r="ED194" s="14">
        <f t="shared" si="25"/>
        <v>0</v>
      </c>
      <c r="EE194" s="26">
        <v>0.8</v>
      </c>
      <c r="EI194" s="14">
        <f t="shared" si="26"/>
        <v>0</v>
      </c>
      <c r="EJ194" s="26">
        <v>0.8</v>
      </c>
      <c r="EN194" s="14">
        <f t="shared" si="27"/>
        <v>0</v>
      </c>
      <c r="EO194" s="26">
        <v>0.8</v>
      </c>
      <c r="ES194" s="14">
        <f t="shared" si="28"/>
        <v>0</v>
      </c>
      <c r="ET194" s="26">
        <v>0.8</v>
      </c>
      <c r="EX194" s="14">
        <f t="shared" si="29"/>
        <v>0</v>
      </c>
    </row>
    <row r="195" spans="5:154" s="14" customFormat="1" ht="0.6" customHeight="1">
      <c r="E195" s="26">
        <v>0.82</v>
      </c>
      <c r="F195" s="14">
        <v>3.2688528747639667E-2</v>
      </c>
      <c r="G195" s="27">
        <f t="shared" si="30"/>
        <v>1.8199999999999998</v>
      </c>
      <c r="H195" s="14">
        <f t="shared" si="31"/>
        <v>1.0326885287476397</v>
      </c>
      <c r="I195" s="14">
        <f t="shared" si="18"/>
        <v>1.0000000724564368E-4</v>
      </c>
      <c r="J195" s="26">
        <v>0.82</v>
      </c>
      <c r="K195" s="14">
        <v>4.6349280318392624E-2</v>
      </c>
      <c r="L195" s="27">
        <f t="shared" si="32"/>
        <v>1.8199999999999998</v>
      </c>
      <c r="M195" s="14">
        <f t="shared" si="33"/>
        <v>1.0463492803183927</v>
      </c>
      <c r="N195" s="14">
        <f t="shared" si="19"/>
        <v>2.008564530231649E-4</v>
      </c>
      <c r="O195" s="26">
        <v>0.82</v>
      </c>
      <c r="P195" s="14">
        <v>7.3256141012619042E-2</v>
      </c>
      <c r="Q195" s="27">
        <f t="shared" si="34"/>
        <v>1.8199999999999998</v>
      </c>
      <c r="R195" s="14">
        <f t="shared" si="35"/>
        <v>1.0732561410126191</v>
      </c>
      <c r="S195" s="14">
        <f t="shared" si="20"/>
        <v>5.0034518995991197E-4</v>
      </c>
      <c r="T195" s="26">
        <v>0.82</v>
      </c>
      <c r="U195" s="14">
        <v>0.10382075761615026</v>
      </c>
      <c r="V195" s="27">
        <f t="shared" si="36"/>
        <v>1.8199999999999998</v>
      </c>
      <c r="W195" s="14">
        <f t="shared" si="68"/>
        <v>1.1038207576161503</v>
      </c>
      <c r="X195" s="14">
        <f t="shared" si="64"/>
        <v>1.0002518091811621E-3</v>
      </c>
      <c r="Y195" s="26">
        <v>0.82</v>
      </c>
      <c r="Z195" s="14">
        <v>0.14748635304050028</v>
      </c>
      <c r="AA195" s="27">
        <f t="shared" si="65"/>
        <v>1.8199999999999998</v>
      </c>
      <c r="AB195" s="14">
        <f t="shared" si="66"/>
        <v>1.1474863530405002</v>
      </c>
      <c r="AC195" s="14">
        <f t="shared" si="67"/>
        <v>1.9995732014198614E-3</v>
      </c>
      <c r="AD195" s="26">
        <v>0.82</v>
      </c>
      <c r="AE195" s="14">
        <v>0.23660749283215171</v>
      </c>
      <c r="AF195" s="27">
        <f t="shared" si="71"/>
        <v>1.8199999999999998</v>
      </c>
      <c r="AG195" s="14">
        <f t="shared" si="41"/>
        <v>1.2366074928321518</v>
      </c>
      <c r="AH195" s="14">
        <f t="shared" si="72"/>
        <v>4.9995431698982833E-3</v>
      </c>
      <c r="AI195" s="26">
        <v>0.82</v>
      </c>
      <c r="AJ195" s="14">
        <v>0.34311332266236616</v>
      </c>
      <c r="AK195" s="27">
        <f t="shared" si="43"/>
        <v>1.8199999999999998</v>
      </c>
      <c r="AL195" s="14">
        <f t="shared" si="44"/>
        <v>1.3431133226623662</v>
      </c>
      <c r="AM195" s="14">
        <f t="shared" si="76"/>
        <v>1.0000000002111726E-2</v>
      </c>
      <c r="AN195" s="26">
        <v>0.82</v>
      </c>
      <c r="AO195" s="14">
        <v>0.51217725545156845</v>
      </c>
      <c r="AP195" s="27">
        <f t="shared" si="46"/>
        <v>1.8199999999999998</v>
      </c>
      <c r="AQ195" s="14">
        <f t="shared" si="47"/>
        <v>1.5121772554515684</v>
      </c>
      <c r="AR195" s="14">
        <f t="shared" si="45"/>
        <v>2.0000117885112034E-2</v>
      </c>
      <c r="AS195" s="26">
        <v>0.82</v>
      </c>
      <c r="AT195" s="14">
        <v>0.66632588897217937</v>
      </c>
      <c r="AU195" s="27">
        <f t="shared" si="49"/>
        <v>1.8199999999999998</v>
      </c>
      <c r="AV195" s="14">
        <f t="shared" si="50"/>
        <v>1.6663258889721795</v>
      </c>
      <c r="AW195" s="14">
        <f t="shared" si="48"/>
        <v>3.0000832123111248E-2</v>
      </c>
      <c r="AX195" s="26">
        <v>0.82</v>
      </c>
      <c r="AY195" s="14">
        <v>0.82385487014387093</v>
      </c>
      <c r="AZ195" s="27">
        <f t="shared" si="52"/>
        <v>1.8199999999999998</v>
      </c>
      <c r="BA195" s="14">
        <f t="shared" si="53"/>
        <v>1.823854870143871</v>
      </c>
      <c r="BB195" s="14">
        <f t="shared" si="51"/>
        <v>4.0000077110271953E-2</v>
      </c>
      <c r="BC195" s="26">
        <v>0.82</v>
      </c>
      <c r="BD195" s="14">
        <v>0.99675170313857941</v>
      </c>
      <c r="BE195" s="27">
        <f t="shared" si="55"/>
        <v>1.8199999999999998</v>
      </c>
      <c r="BF195" s="14">
        <f t="shared" si="56"/>
        <v>1.9967517031385795</v>
      </c>
      <c r="BG195" s="14">
        <f t="shared" si="54"/>
        <v>5.000039091901521E-2</v>
      </c>
      <c r="BH195" s="26">
        <v>0.82</v>
      </c>
      <c r="BI195" s="14">
        <v>1.1987585743536036</v>
      </c>
      <c r="BJ195" s="27">
        <f t="shared" si="58"/>
        <v>1.8199999999999998</v>
      </c>
      <c r="BK195" s="14">
        <f t="shared" si="59"/>
        <v>2.1987585743536036</v>
      </c>
      <c r="BL195" s="14">
        <f t="shared" si="57"/>
        <v>6.0000919413723236E-2</v>
      </c>
      <c r="BM195" s="26">
        <v>0.82</v>
      </c>
      <c r="BN195" s="14">
        <v>1.4517090839563327</v>
      </c>
      <c r="BO195" s="27">
        <f t="shared" si="61"/>
        <v>1.8199999999999998</v>
      </c>
      <c r="BP195" s="14">
        <f t="shared" si="62"/>
        <v>2.4517090839563327</v>
      </c>
      <c r="BQ195" s="14">
        <f t="shared" si="60"/>
        <v>7.0000447618609254E-2</v>
      </c>
      <c r="BR195" s="26">
        <v>0.82</v>
      </c>
      <c r="BS195" s="14">
        <v>1.7992398588649496</v>
      </c>
      <c r="BT195" s="27">
        <f t="shared" si="69"/>
        <v>1.8199999999999998</v>
      </c>
      <c r="BU195" s="14">
        <f t="shared" si="70"/>
        <v>2.7992398588649499</v>
      </c>
      <c r="BV195" s="14">
        <f t="shared" si="63"/>
        <v>8.0000308129275E-2</v>
      </c>
      <c r="BW195" s="26">
        <v>0.82</v>
      </c>
      <c r="BX195" s="14">
        <v>2.3538011128930196</v>
      </c>
      <c r="BY195" s="27">
        <f t="shared" si="74"/>
        <v>1.8199999999999998</v>
      </c>
      <c r="BZ195" s="14">
        <f t="shared" si="75"/>
        <v>3.3538011128930196</v>
      </c>
      <c r="CA195" s="14">
        <f t="shared" si="73"/>
        <v>9.0000872568704718E-2</v>
      </c>
      <c r="CB195" s="26">
        <v>0.82</v>
      </c>
      <c r="CC195" s="14">
        <v>3.5771580885434648</v>
      </c>
      <c r="CD195" s="27">
        <f t="shared" si="78"/>
        <v>1.8199999999999998</v>
      </c>
      <c r="CE195" s="14">
        <f t="shared" si="79"/>
        <v>4.5771580885434648</v>
      </c>
      <c r="CF195" s="14">
        <f t="shared" si="77"/>
        <v>0.10000003139544027</v>
      </c>
      <c r="CG195" s="26"/>
      <c r="CL195" s="26"/>
      <c r="CQ195" s="26"/>
      <c r="CV195" s="26"/>
      <c r="DA195" s="26">
        <v>0.82</v>
      </c>
      <c r="DF195" s="26">
        <v>0.82</v>
      </c>
      <c r="DK195" s="26">
        <v>0.82</v>
      </c>
      <c r="DP195" s="26">
        <v>0.82</v>
      </c>
      <c r="DU195" s="26">
        <v>0.82</v>
      </c>
      <c r="DZ195" s="26">
        <v>0.82</v>
      </c>
      <c r="EA195" s="14">
        <v>0</v>
      </c>
      <c r="ED195" s="14">
        <f t="shared" si="25"/>
        <v>0</v>
      </c>
      <c r="EE195" s="26">
        <v>0.82</v>
      </c>
      <c r="EI195" s="14">
        <f t="shared" si="26"/>
        <v>0</v>
      </c>
      <c r="EJ195" s="26">
        <v>0.82</v>
      </c>
      <c r="EN195" s="14">
        <f t="shared" si="27"/>
        <v>0</v>
      </c>
      <c r="EO195" s="26">
        <v>0.82</v>
      </c>
      <c r="ES195" s="14">
        <f t="shared" si="28"/>
        <v>0</v>
      </c>
      <c r="ET195" s="26">
        <v>0.82</v>
      </c>
      <c r="EX195" s="14">
        <f t="shared" si="29"/>
        <v>0</v>
      </c>
    </row>
    <row r="196" spans="5:154" s="14" customFormat="1" ht="0.6" customHeight="1">
      <c r="E196" s="26">
        <v>0.84</v>
      </c>
      <c r="F196" s="14">
        <v>3.2495292496583485E-2</v>
      </c>
      <c r="G196" s="27">
        <f t="shared" si="30"/>
        <v>1.8399999999999999</v>
      </c>
      <c r="H196" s="14">
        <f t="shared" si="31"/>
        <v>1.0324952924965836</v>
      </c>
      <c r="I196" s="14">
        <f t="shared" si="18"/>
        <v>1.0000000629861585E-4</v>
      </c>
      <c r="J196" s="26">
        <v>0.84</v>
      </c>
      <c r="K196" s="14">
        <v>4.6066763240777589E-2</v>
      </c>
      <c r="L196" s="27">
        <f t="shared" si="32"/>
        <v>1.8399999999999999</v>
      </c>
      <c r="M196" s="14">
        <f t="shared" si="33"/>
        <v>1.0460667632407776</v>
      </c>
      <c r="N196" s="14">
        <f t="shared" si="19"/>
        <v>2.0078519834378542E-4</v>
      </c>
      <c r="O196" s="26">
        <v>0.84</v>
      </c>
      <c r="P196" s="14">
        <v>7.2818182423424221E-2</v>
      </c>
      <c r="Q196" s="27">
        <f t="shared" si="34"/>
        <v>1.8399999999999999</v>
      </c>
      <c r="R196" s="14">
        <f t="shared" si="35"/>
        <v>1.0728181824234242</v>
      </c>
      <c r="S196" s="14">
        <f t="shared" si="20"/>
        <v>5.0030711060126683E-4</v>
      </c>
      <c r="T196" s="26">
        <v>0.84</v>
      </c>
      <c r="U196" s="14">
        <v>0.10319909287065383</v>
      </c>
      <c r="V196" s="27">
        <f t="shared" si="36"/>
        <v>1.8399999999999999</v>
      </c>
      <c r="W196" s="14">
        <f t="shared" si="68"/>
        <v>1.1031990928706539</v>
      </c>
      <c r="X196" s="14">
        <f t="shared" si="64"/>
        <v>1.000230149352818E-3</v>
      </c>
      <c r="Y196" s="26">
        <v>0.84</v>
      </c>
      <c r="Z196" s="14">
        <v>0.1465945282621943</v>
      </c>
      <c r="AA196" s="27">
        <f t="shared" si="65"/>
        <v>1.8399999999999999</v>
      </c>
      <c r="AB196" s="14">
        <f t="shared" si="66"/>
        <v>1.1465945282621943</v>
      </c>
      <c r="AC196" s="14">
        <f t="shared" si="67"/>
        <v>1.9995902043367609E-3</v>
      </c>
      <c r="AD196" s="26">
        <v>0.84</v>
      </c>
      <c r="AE196" s="14">
        <v>0.23512202914908142</v>
      </c>
      <c r="AF196" s="27">
        <f t="shared" si="71"/>
        <v>1.8399999999999999</v>
      </c>
      <c r="AG196" s="14">
        <f t="shared" si="41"/>
        <v>1.2351220291490814</v>
      </c>
      <c r="AH196" s="14">
        <f t="shared" si="72"/>
        <v>4.9995854781155948E-3</v>
      </c>
      <c r="AI196" s="26">
        <v>0.84</v>
      </c>
      <c r="AJ196" s="14">
        <v>0.34081420489892761</v>
      </c>
      <c r="AK196" s="27">
        <f t="shared" si="43"/>
        <v>1.8399999999999999</v>
      </c>
      <c r="AL196" s="14">
        <f t="shared" si="44"/>
        <v>1.3408142048989276</v>
      </c>
      <c r="AM196" s="14">
        <f t="shared" si="76"/>
        <v>1.0000000001742056E-2</v>
      </c>
      <c r="AN196" s="26">
        <v>0.84</v>
      </c>
      <c r="AO196" s="14">
        <v>0.50822960434415831</v>
      </c>
      <c r="AP196" s="27">
        <f t="shared" si="46"/>
        <v>1.8399999999999999</v>
      </c>
      <c r="AQ196" s="14">
        <f t="shared" si="47"/>
        <v>1.5082296043441583</v>
      </c>
      <c r="AR196" s="14">
        <f t="shared" si="45"/>
        <v>1.999929911579177E-2</v>
      </c>
      <c r="AS196" s="26">
        <v>0.84</v>
      </c>
      <c r="AT196" s="14">
        <v>0.66038172191055711</v>
      </c>
      <c r="AU196" s="27">
        <f t="shared" si="49"/>
        <v>1.8399999999999999</v>
      </c>
      <c r="AV196" s="14">
        <f t="shared" si="50"/>
        <v>1.6603817219105572</v>
      </c>
      <c r="AW196" s="14">
        <f t="shared" si="48"/>
        <v>3.000078248283055E-2</v>
      </c>
      <c r="AX196" s="26">
        <v>0.84</v>
      </c>
      <c r="AY196" s="14">
        <v>0.8151868977165786</v>
      </c>
      <c r="AZ196" s="27">
        <f t="shared" si="52"/>
        <v>1.8399999999999999</v>
      </c>
      <c r="BA196" s="14">
        <f t="shared" si="53"/>
        <v>1.8151868977165786</v>
      </c>
      <c r="BB196" s="14">
        <f t="shared" si="51"/>
        <v>4.0000014655381423E-2</v>
      </c>
      <c r="BC196" s="26">
        <v>0.84</v>
      </c>
      <c r="BD196" s="14">
        <v>0.98413116487915309</v>
      </c>
      <c r="BE196" s="27">
        <f t="shared" si="55"/>
        <v>1.8399999999999999</v>
      </c>
      <c r="BF196" s="14">
        <f t="shared" si="56"/>
        <v>1.9841311648791531</v>
      </c>
      <c r="BG196" s="14">
        <f t="shared" si="54"/>
        <v>5.0000550693871375E-2</v>
      </c>
      <c r="BH196" s="26">
        <v>0.84</v>
      </c>
      <c r="BI196" s="14">
        <v>1.1799576481449074</v>
      </c>
      <c r="BJ196" s="27">
        <f t="shared" si="58"/>
        <v>1.8399999999999999</v>
      </c>
      <c r="BK196" s="14">
        <f t="shared" si="59"/>
        <v>2.1799576481449074</v>
      </c>
      <c r="BL196" s="14">
        <f t="shared" si="57"/>
        <v>6.0000489779891308E-2</v>
      </c>
      <c r="BM196" s="26">
        <v>0.84</v>
      </c>
      <c r="BN196" s="14">
        <v>1.4224027480142611</v>
      </c>
      <c r="BO196" s="27">
        <f t="shared" si="61"/>
        <v>1.8399999999999999</v>
      </c>
      <c r="BP196" s="14">
        <f t="shared" si="62"/>
        <v>2.4224027480142611</v>
      </c>
      <c r="BQ196" s="14">
        <f t="shared" si="60"/>
        <v>7.000077629491315E-2</v>
      </c>
      <c r="BR196" s="26">
        <v>0.84</v>
      </c>
      <c r="BS196" s="14">
        <v>1.7494169982908852</v>
      </c>
      <c r="BT196" s="27">
        <f t="shared" si="69"/>
        <v>1.8399999999999999</v>
      </c>
      <c r="BU196" s="14">
        <f t="shared" si="70"/>
        <v>2.7494169982908852</v>
      </c>
      <c r="BV196" s="14">
        <f t="shared" si="63"/>
        <v>8.0000352795938909E-2</v>
      </c>
      <c r="BW196" s="26">
        <v>0.84</v>
      </c>
      <c r="BX196" s="14">
        <v>2.2537666360088182</v>
      </c>
      <c r="BY196" s="27">
        <f t="shared" si="74"/>
        <v>1.8399999999999999</v>
      </c>
      <c r="BZ196" s="14">
        <f t="shared" si="75"/>
        <v>3.2537666360088182</v>
      </c>
      <c r="CA196" s="14">
        <f t="shared" si="73"/>
        <v>9.0000734158446671E-2</v>
      </c>
      <c r="CB196" s="26">
        <v>0.84</v>
      </c>
      <c r="CC196" s="14">
        <v>3.2726531961654168</v>
      </c>
      <c r="CD196" s="27">
        <f t="shared" si="78"/>
        <v>1.8399999999999999</v>
      </c>
      <c r="CE196" s="14">
        <f t="shared" si="79"/>
        <v>4.2726531961654164</v>
      </c>
      <c r="CF196" s="14">
        <f t="shared" si="77"/>
        <v>0.10000001709584658</v>
      </c>
      <c r="CG196" s="26">
        <v>0.84</v>
      </c>
      <c r="CH196" s="14">
        <v>10.521593052057257</v>
      </c>
      <c r="CI196" s="27">
        <f>CG196+1</f>
        <v>1.8399999999999999</v>
      </c>
      <c r="CJ196" s="14">
        <f>CH196+1</f>
        <v>11.521593052057257</v>
      </c>
      <c r="CK196" s="14">
        <f t="shared" ref="CK196:CK249" si="80">1/(2*PI())*(ATAN(CG196)-(1/(SQRT(1+CH196^2)))*ATAN(CG196/(SQRT(1+CH196^2))))</f>
        <v>0.11000084916815285</v>
      </c>
      <c r="CL196" s="26"/>
      <c r="CQ196" s="26"/>
      <c r="CV196" s="26"/>
      <c r="DA196" s="26">
        <v>0.84</v>
      </c>
      <c r="DF196" s="26">
        <v>0.84</v>
      </c>
      <c r="DK196" s="26">
        <v>0.84</v>
      </c>
      <c r="DP196" s="26">
        <v>0.84</v>
      </c>
      <c r="DU196" s="26">
        <v>0.84</v>
      </c>
      <c r="DZ196" s="26">
        <v>0.84</v>
      </c>
      <c r="EA196" s="14">
        <v>0</v>
      </c>
      <c r="ED196" s="14">
        <f t="shared" si="25"/>
        <v>0</v>
      </c>
      <c r="EE196" s="26">
        <v>0.84</v>
      </c>
      <c r="EI196" s="14">
        <f t="shared" si="26"/>
        <v>0</v>
      </c>
      <c r="EJ196" s="26">
        <v>0.84</v>
      </c>
      <c r="EN196" s="14">
        <f t="shared" si="27"/>
        <v>0</v>
      </c>
      <c r="EO196" s="26">
        <v>0.84</v>
      </c>
      <c r="ES196" s="14">
        <f t="shared" si="28"/>
        <v>0</v>
      </c>
      <c r="ET196" s="26">
        <v>0.84</v>
      </c>
      <c r="EX196" s="14">
        <f t="shared" si="29"/>
        <v>0</v>
      </c>
    </row>
    <row r="197" spans="5:154" s="14" customFormat="1" ht="0.6" customHeight="1">
      <c r="E197" s="26">
        <v>0.86</v>
      </c>
      <c r="F197" s="14">
        <v>3.2312713614229334E-2</v>
      </c>
      <c r="G197" s="27">
        <f t="shared" si="30"/>
        <v>1.8599999999999999</v>
      </c>
      <c r="H197" s="14">
        <f t="shared" si="31"/>
        <v>1.0323127136142294</v>
      </c>
      <c r="I197" s="14">
        <f t="shared" si="18"/>
        <v>9.9999999478835161E-5</v>
      </c>
      <c r="J197" s="26">
        <v>0.86</v>
      </c>
      <c r="K197" s="14">
        <v>4.5800353372092865E-2</v>
      </c>
      <c r="L197" s="27">
        <f t="shared" si="32"/>
        <v>1.8599999999999999</v>
      </c>
      <c r="M197" s="14">
        <f t="shared" si="33"/>
        <v>1.0458003533720928</v>
      </c>
      <c r="N197" s="14">
        <f t="shared" si="19"/>
        <v>2.007216495564979E-4</v>
      </c>
      <c r="O197" s="26">
        <v>0.86</v>
      </c>
      <c r="P197" s="14">
        <v>7.2404631429382832E-2</v>
      </c>
      <c r="Q197" s="27">
        <f t="shared" si="34"/>
        <v>1.8599999999999999</v>
      </c>
      <c r="R197" s="14">
        <f t="shared" si="35"/>
        <v>1.0724046314293829</v>
      </c>
      <c r="S197" s="14">
        <f t="shared" si="20"/>
        <v>5.0027379946962827E-4</v>
      </c>
      <c r="T197" s="26">
        <v>0.86</v>
      </c>
      <c r="U197" s="14">
        <v>0.10261184310331706</v>
      </c>
      <c r="V197" s="27">
        <f t="shared" si="36"/>
        <v>1.8599999999999999</v>
      </c>
      <c r="W197" s="14">
        <f t="shared" si="68"/>
        <v>1.1026118431033169</v>
      </c>
      <c r="X197" s="14">
        <f t="shared" si="64"/>
        <v>1.0002102269237075E-3</v>
      </c>
      <c r="Y197" s="26">
        <v>0.86</v>
      </c>
      <c r="Z197" s="14">
        <v>0.14575222610197405</v>
      </c>
      <c r="AA197" s="27">
        <f t="shared" si="65"/>
        <v>1.8599999999999999</v>
      </c>
      <c r="AB197" s="14">
        <f t="shared" si="66"/>
        <v>1.1457522261019741</v>
      </c>
      <c r="AC197" s="14">
        <f t="shared" si="67"/>
        <v>1.9996083864877935E-3</v>
      </c>
      <c r="AD197" s="26">
        <v>0.86</v>
      </c>
      <c r="AE197" s="14">
        <v>0.23371968123342637</v>
      </c>
      <c r="AF197" s="27">
        <f t="shared" si="71"/>
        <v>1.8599999999999999</v>
      </c>
      <c r="AG197" s="14">
        <f t="shared" si="41"/>
        <v>1.2337196812334263</v>
      </c>
      <c r="AH197" s="14">
        <f t="shared" si="72"/>
        <v>4.9996267138000218E-3</v>
      </c>
      <c r="AI197" s="26">
        <v>0.86</v>
      </c>
      <c r="AJ197" s="14">
        <v>0.33864578068172452</v>
      </c>
      <c r="AK197" s="27">
        <f t="shared" si="43"/>
        <v>1.8599999999999999</v>
      </c>
      <c r="AL197" s="14">
        <f t="shared" si="44"/>
        <v>1.3386457806817245</v>
      </c>
      <c r="AM197" s="14">
        <f t="shared" si="76"/>
        <v>9.9999999697894266E-3</v>
      </c>
      <c r="AN197" s="26">
        <v>0.86</v>
      </c>
      <c r="AO197" s="14">
        <v>0.50454323054808858</v>
      </c>
      <c r="AP197" s="27">
        <f t="shared" si="46"/>
        <v>1.8599999999999999</v>
      </c>
      <c r="AQ197" s="14">
        <f t="shared" si="47"/>
        <v>1.5045432305480886</v>
      </c>
      <c r="AR197" s="14">
        <f t="shared" si="45"/>
        <v>2.0000344630433136E-2</v>
      </c>
      <c r="AS197" s="26">
        <v>0.86</v>
      </c>
      <c r="AT197" s="14">
        <v>0.65480548364210245</v>
      </c>
      <c r="AU197" s="27">
        <f t="shared" si="49"/>
        <v>1.8599999999999999</v>
      </c>
      <c r="AV197" s="14">
        <f t="shared" si="50"/>
        <v>1.6548054836421024</v>
      </c>
      <c r="AW197" s="14">
        <f t="shared" si="48"/>
        <v>3.0000723652143065E-2</v>
      </c>
      <c r="AX197" s="26">
        <v>0.86</v>
      </c>
      <c r="AY197" s="14">
        <v>0.80708242231448035</v>
      </c>
      <c r="AZ197" s="27">
        <f t="shared" si="52"/>
        <v>1.8599999999999999</v>
      </c>
      <c r="BA197" s="14">
        <f t="shared" si="53"/>
        <v>1.8070824223144804</v>
      </c>
      <c r="BB197" s="14">
        <f t="shared" si="51"/>
        <v>3.9999531470330148E-2</v>
      </c>
      <c r="BC197" s="26">
        <v>0.86</v>
      </c>
      <c r="BD197" s="14">
        <v>0.97240520719663825</v>
      </c>
      <c r="BE197" s="27">
        <f t="shared" si="55"/>
        <v>1.8599999999999999</v>
      </c>
      <c r="BF197" s="14">
        <f t="shared" si="56"/>
        <v>1.9724052071966383</v>
      </c>
      <c r="BG197" s="14">
        <f t="shared" si="54"/>
        <v>5.000057385326831E-2</v>
      </c>
      <c r="BH197" s="26">
        <v>0.86</v>
      </c>
      <c r="BI197" s="14">
        <v>1.1626456417028883</v>
      </c>
      <c r="BJ197" s="27">
        <f t="shared" si="58"/>
        <v>1.8599999999999999</v>
      </c>
      <c r="BK197" s="14">
        <f t="shared" si="59"/>
        <v>2.1626456417028885</v>
      </c>
      <c r="BL197" s="14">
        <f t="shared" si="57"/>
        <v>6.0000569201702839E-2</v>
      </c>
      <c r="BM197" s="26">
        <v>0.86</v>
      </c>
      <c r="BN197" s="14">
        <v>1.3957228095732366</v>
      </c>
      <c r="BO197" s="27">
        <f t="shared" si="61"/>
        <v>1.8599999999999999</v>
      </c>
      <c r="BP197" s="14">
        <f t="shared" si="62"/>
        <v>2.3957228095732366</v>
      </c>
      <c r="BQ197" s="14">
        <f t="shared" si="60"/>
        <v>7.0000570054878988E-2</v>
      </c>
      <c r="BR197" s="26">
        <v>0.86</v>
      </c>
      <c r="BS197" s="14">
        <v>1.7050183713707467</v>
      </c>
      <c r="BT197" s="27">
        <f t="shared" si="69"/>
        <v>1.8599999999999999</v>
      </c>
      <c r="BU197" s="14">
        <f t="shared" si="70"/>
        <v>2.7050183713707465</v>
      </c>
      <c r="BV197" s="14">
        <f t="shared" si="63"/>
        <v>8.0000141656865795E-2</v>
      </c>
      <c r="BW197" s="26">
        <v>0.86</v>
      </c>
      <c r="BX197" s="14">
        <v>2.1682884238738449</v>
      </c>
      <c r="BY197" s="27">
        <f t="shared" si="74"/>
        <v>1.8599999999999999</v>
      </c>
      <c r="BZ197" s="14">
        <f t="shared" si="75"/>
        <v>3.1682884238738449</v>
      </c>
      <c r="CA197" s="14">
        <f t="shared" si="73"/>
        <v>9.0000564215365272E-2</v>
      </c>
      <c r="CB197" s="26">
        <v>0.86</v>
      </c>
      <c r="CC197" s="14">
        <v>3.0417040771590145</v>
      </c>
      <c r="CD197" s="27">
        <f t="shared" si="78"/>
        <v>1.8599999999999999</v>
      </c>
      <c r="CE197" s="14">
        <f t="shared" si="79"/>
        <v>4.0417040771590145</v>
      </c>
      <c r="CF197" s="14">
        <f t="shared" si="77"/>
        <v>0.10000004829935698</v>
      </c>
      <c r="CG197" s="26">
        <v>0.86</v>
      </c>
      <c r="CH197" s="14">
        <v>6.6135788068522983</v>
      </c>
      <c r="CI197" s="27">
        <f t="shared" ref="CI197:CI249" si="81">CG197+1</f>
        <v>1.8599999999999999</v>
      </c>
      <c r="CJ197" s="14">
        <f t="shared" ref="CJ197:CJ249" si="82">CH197+1</f>
        <v>7.6135788068522983</v>
      </c>
      <c r="CK197" s="14">
        <f t="shared" si="80"/>
        <v>0.11000049167679407</v>
      </c>
      <c r="CL197" s="26"/>
      <c r="CQ197" s="26"/>
      <c r="CV197" s="26"/>
      <c r="DA197" s="26">
        <v>0.86</v>
      </c>
      <c r="DF197" s="26">
        <v>0.86</v>
      </c>
      <c r="DK197" s="26">
        <v>0.86</v>
      </c>
      <c r="DP197" s="26">
        <v>0.86</v>
      </c>
      <c r="DU197" s="26">
        <v>0.86</v>
      </c>
      <c r="DZ197" s="26">
        <v>0.86</v>
      </c>
      <c r="EA197" s="14">
        <v>0</v>
      </c>
      <c r="ED197" s="14">
        <f t="shared" si="25"/>
        <v>0</v>
      </c>
      <c r="EE197" s="26">
        <v>0.86</v>
      </c>
      <c r="EI197" s="14">
        <f t="shared" si="26"/>
        <v>0</v>
      </c>
      <c r="EJ197" s="26">
        <v>0.86</v>
      </c>
      <c r="EN197" s="14">
        <f t="shared" si="27"/>
        <v>0</v>
      </c>
      <c r="EO197" s="26">
        <v>0.86</v>
      </c>
      <c r="ES197" s="14">
        <f t="shared" si="28"/>
        <v>0</v>
      </c>
      <c r="ET197" s="26">
        <v>0.86</v>
      </c>
      <c r="EX197" s="14">
        <f t="shared" si="29"/>
        <v>0</v>
      </c>
    </row>
    <row r="198" spans="5:154" s="14" customFormat="1" ht="0.6" customHeight="1">
      <c r="E198" s="26">
        <v>0.88</v>
      </c>
      <c r="F198" s="14">
        <v>3.2140084061793271E-2</v>
      </c>
      <c r="G198" s="27">
        <f t="shared" si="30"/>
        <v>1.88</v>
      </c>
      <c r="H198" s="14">
        <f t="shared" si="31"/>
        <v>1.0321400840617934</v>
      </c>
      <c r="I198" s="14">
        <f t="shared" si="18"/>
        <v>9.9999999534547879E-5</v>
      </c>
      <c r="J198" s="26">
        <v>0.88</v>
      </c>
      <c r="K198" s="14">
        <v>4.5548912012345649E-2</v>
      </c>
      <c r="L198" s="27">
        <f t="shared" si="32"/>
        <v>1.88</v>
      </c>
      <c r="M198" s="14">
        <f t="shared" si="33"/>
        <v>1.0455489120123456</v>
      </c>
      <c r="N198" s="14">
        <f t="shared" si="19"/>
        <v>2.0066485211473327E-4</v>
      </c>
      <c r="O198" s="26">
        <v>0.88</v>
      </c>
      <c r="P198" s="14">
        <v>7.2013829571883986E-2</v>
      </c>
      <c r="Q198" s="27">
        <f t="shared" si="34"/>
        <v>1.88</v>
      </c>
      <c r="R198" s="14">
        <f t="shared" si="35"/>
        <v>1.072013829571884</v>
      </c>
      <c r="S198" s="14">
        <f t="shared" si="20"/>
        <v>5.0024461375704882E-4</v>
      </c>
      <c r="T198" s="26">
        <v>0.88</v>
      </c>
      <c r="U198" s="14">
        <v>0.10199580035626107</v>
      </c>
      <c r="V198" s="27">
        <f t="shared" si="36"/>
        <v>1.88</v>
      </c>
      <c r="W198" s="14">
        <f t="shared" si="68"/>
        <v>1.1019958003562611</v>
      </c>
      <c r="X198" s="14">
        <f t="shared" si="64"/>
        <v>9.9900915144880025E-4</v>
      </c>
      <c r="Y198" s="26">
        <v>0.88</v>
      </c>
      <c r="Z198" s="14">
        <v>0.14495609521512715</v>
      </c>
      <c r="AA198" s="27">
        <f t="shared" si="65"/>
        <v>1.88</v>
      </c>
      <c r="AB198" s="14">
        <f t="shared" si="66"/>
        <v>1.1449560952151272</v>
      </c>
      <c r="AC198" s="14">
        <f t="shared" si="67"/>
        <v>1.9996270387994453E-3</v>
      </c>
      <c r="AD198" s="26">
        <v>0.88</v>
      </c>
      <c r="AE198" s="14">
        <v>0.23239476472671833</v>
      </c>
      <c r="AF198" s="27">
        <f t="shared" si="71"/>
        <v>1.88</v>
      </c>
      <c r="AG198" s="14">
        <f t="shared" si="41"/>
        <v>1.2323947647267184</v>
      </c>
      <c r="AH198" s="14">
        <f t="shared" si="72"/>
        <v>4.9996660513933781E-3</v>
      </c>
      <c r="AI198" s="26">
        <v>0.88</v>
      </c>
      <c r="AJ198" s="14">
        <v>0.33659892080271608</v>
      </c>
      <c r="AK198" s="27">
        <f t="shared" si="43"/>
        <v>1.88</v>
      </c>
      <c r="AL198" s="14">
        <f t="shared" si="44"/>
        <v>1.336598920802716</v>
      </c>
      <c r="AM198" s="14">
        <f t="shared" si="76"/>
        <v>9.9999999753868328E-3</v>
      </c>
      <c r="AN198" s="26">
        <v>0.88</v>
      </c>
      <c r="AO198" s="14">
        <v>0.50105920460712539</v>
      </c>
      <c r="AP198" s="27">
        <f t="shared" si="46"/>
        <v>1.88</v>
      </c>
      <c r="AQ198" s="14">
        <f t="shared" si="47"/>
        <v>1.5010592046071254</v>
      </c>
      <c r="AR198" s="14">
        <f t="shared" si="45"/>
        <v>2.0000571270983866E-2</v>
      </c>
      <c r="AS198" s="26">
        <v>0.88</v>
      </c>
      <c r="AT198" s="14">
        <v>0.64956805539726614</v>
      </c>
      <c r="AU198" s="27">
        <f t="shared" si="49"/>
        <v>1.88</v>
      </c>
      <c r="AV198" s="14">
        <f t="shared" si="50"/>
        <v>1.6495680553972663</v>
      </c>
      <c r="AW198" s="14">
        <f t="shared" si="48"/>
        <v>3.0000658336037773E-2</v>
      </c>
      <c r="AX198" s="26">
        <v>0.88</v>
      </c>
      <c r="AY198" s="14">
        <v>0.7995155930277742</v>
      </c>
      <c r="AZ198" s="27">
        <f t="shared" si="52"/>
        <v>1.88</v>
      </c>
      <c r="BA198" s="14">
        <f t="shared" si="53"/>
        <v>1.7995155930277742</v>
      </c>
      <c r="BB198" s="14">
        <f t="shared" si="51"/>
        <v>4.0000110470891345E-2</v>
      </c>
      <c r="BC198" s="26">
        <v>0.88</v>
      </c>
      <c r="BD198" s="14">
        <v>0.96148959749075402</v>
      </c>
      <c r="BE198" s="27">
        <f t="shared" si="55"/>
        <v>1.88</v>
      </c>
      <c r="BF198" s="14">
        <f t="shared" si="56"/>
        <v>1.961489597490754</v>
      </c>
      <c r="BG198" s="14">
        <f t="shared" si="54"/>
        <v>5.0000520838493434E-2</v>
      </c>
      <c r="BH198" s="26">
        <v>0.88</v>
      </c>
      <c r="BI198" s="14">
        <v>1.1466499010230331</v>
      </c>
      <c r="BJ198" s="27">
        <f t="shared" si="58"/>
        <v>1.88</v>
      </c>
      <c r="BK198" s="14">
        <f t="shared" si="59"/>
        <v>2.1466499010230331</v>
      </c>
      <c r="BL198" s="14">
        <f t="shared" si="57"/>
        <v>6.0000560709285944E-2</v>
      </c>
      <c r="BM198" s="26">
        <v>0.88</v>
      </c>
      <c r="BN198" s="14">
        <v>1.3713512872918514</v>
      </c>
      <c r="BO198" s="27">
        <f t="shared" si="61"/>
        <v>1.88</v>
      </c>
      <c r="BP198" s="14">
        <f t="shared" si="62"/>
        <v>2.3713512872918514</v>
      </c>
      <c r="BQ198" s="14">
        <f t="shared" si="60"/>
        <v>7.0000406159175632E-2</v>
      </c>
      <c r="BR198" s="26">
        <v>0.88</v>
      </c>
      <c r="BS198" s="14">
        <v>1.6652103423501579</v>
      </c>
      <c r="BT198" s="27">
        <f t="shared" si="69"/>
        <v>1.88</v>
      </c>
      <c r="BU198" s="14">
        <f t="shared" si="70"/>
        <v>2.6652103423501581</v>
      </c>
      <c r="BV198" s="14">
        <f t="shared" si="63"/>
        <v>8.0000074153119188E-2</v>
      </c>
      <c r="BW198" s="26">
        <v>0.88</v>
      </c>
      <c r="BX198" s="14">
        <v>2.094338814757855</v>
      </c>
      <c r="BY198" s="27">
        <f t="shared" si="74"/>
        <v>1.88</v>
      </c>
      <c r="BZ198" s="14">
        <f t="shared" si="75"/>
        <v>3.094338814757855</v>
      </c>
      <c r="CA198" s="14">
        <f t="shared" si="73"/>
        <v>9.0000983742366258E-2</v>
      </c>
      <c r="CB198" s="26">
        <v>0.88</v>
      </c>
      <c r="CC198" s="14">
        <v>2.8593203394331312</v>
      </c>
      <c r="CD198" s="27">
        <f t="shared" si="78"/>
        <v>1.88</v>
      </c>
      <c r="CE198" s="14">
        <f t="shared" si="79"/>
        <v>3.8593203394331312</v>
      </c>
      <c r="CF198" s="14">
        <f t="shared" si="77"/>
        <v>0.10000001655341319</v>
      </c>
      <c r="CG198" s="26">
        <v>0.88</v>
      </c>
      <c r="CH198" s="14">
        <v>5.2529243213671126</v>
      </c>
      <c r="CI198" s="27">
        <f t="shared" si="81"/>
        <v>1.88</v>
      </c>
      <c r="CJ198" s="14">
        <f t="shared" si="82"/>
        <v>6.2529243213671126</v>
      </c>
      <c r="CK198" s="14">
        <f t="shared" si="80"/>
        <v>0.1100002145788522</v>
      </c>
      <c r="CL198" s="26"/>
      <c r="CQ198" s="26"/>
      <c r="CV198" s="26"/>
      <c r="DA198" s="26">
        <v>0.88</v>
      </c>
      <c r="DF198" s="26">
        <v>0.88</v>
      </c>
      <c r="DK198" s="26">
        <v>0.88</v>
      </c>
      <c r="DP198" s="26">
        <v>0.88</v>
      </c>
      <c r="DU198" s="26">
        <v>0.88</v>
      </c>
      <c r="DZ198" s="26">
        <v>0.88</v>
      </c>
      <c r="EA198" s="14">
        <v>0</v>
      </c>
      <c r="ED198" s="14">
        <f t="shared" si="25"/>
        <v>0</v>
      </c>
      <c r="EE198" s="26">
        <v>0.88</v>
      </c>
      <c r="EI198" s="14">
        <f t="shared" si="26"/>
        <v>0</v>
      </c>
      <c r="EJ198" s="26">
        <v>0.88</v>
      </c>
      <c r="EN198" s="14">
        <f t="shared" si="27"/>
        <v>0</v>
      </c>
      <c r="EO198" s="26">
        <v>0.88</v>
      </c>
      <c r="ES198" s="14">
        <f t="shared" si="28"/>
        <v>0</v>
      </c>
      <c r="ET198" s="26">
        <v>0.88</v>
      </c>
      <c r="EX198" s="14">
        <f t="shared" si="29"/>
        <v>0</v>
      </c>
    </row>
    <row r="199" spans="5:154" s="14" customFormat="1" ht="0.6" customHeight="1">
      <c r="E199" s="26">
        <v>0.9</v>
      </c>
      <c r="F199" s="14">
        <v>3.1976734231563303E-2</v>
      </c>
      <c r="G199" s="27">
        <f t="shared" si="30"/>
        <v>1.9</v>
      </c>
      <c r="H199" s="14">
        <f t="shared" si="31"/>
        <v>1.0319767342315633</v>
      </c>
      <c r="I199" s="14">
        <f t="shared" si="18"/>
        <v>9.9999906266760857E-5</v>
      </c>
      <c r="J199" s="26">
        <v>0.9</v>
      </c>
      <c r="K199" s="14">
        <v>4.531139978591868E-2</v>
      </c>
      <c r="L199" s="27">
        <f t="shared" si="32"/>
        <v>1.9</v>
      </c>
      <c r="M199" s="14">
        <f t="shared" si="33"/>
        <v>1.0453113997859187</v>
      </c>
      <c r="N199" s="14">
        <f t="shared" si="19"/>
        <v>2.0061398082979917E-4</v>
      </c>
      <c r="O199" s="26">
        <v>0.9</v>
      </c>
      <c r="P199" s="14">
        <v>7.1644254654014819E-2</v>
      </c>
      <c r="Q199" s="27">
        <f t="shared" si="34"/>
        <v>1.9</v>
      </c>
      <c r="R199" s="14">
        <f t="shared" si="35"/>
        <v>1.0716442546540148</v>
      </c>
      <c r="S199" s="14">
        <f t="shared" si="20"/>
        <v>5.0021900017029552E-4</v>
      </c>
      <c r="T199" s="26">
        <v>0.9</v>
      </c>
      <c r="U199" s="14">
        <v>0.10147478240596099</v>
      </c>
      <c r="V199" s="27">
        <f t="shared" si="36"/>
        <v>1.9</v>
      </c>
      <c r="W199" s="14">
        <f t="shared" si="68"/>
        <v>1.101474782405961</v>
      </c>
      <c r="X199" s="14">
        <f t="shared" si="64"/>
        <v>9.9906669479064413E-4</v>
      </c>
      <c r="Y199" s="26">
        <v>0.9</v>
      </c>
      <c r="Z199" s="14">
        <v>0.14420306053150572</v>
      </c>
      <c r="AA199" s="27">
        <f t="shared" si="65"/>
        <v>1.9</v>
      </c>
      <c r="AB199" s="14">
        <f t="shared" si="66"/>
        <v>1.1442030605315057</v>
      </c>
      <c r="AC199" s="14">
        <f t="shared" si="67"/>
        <v>1.9996456625809918E-3</v>
      </c>
      <c r="AD199" s="26">
        <v>0.9</v>
      </c>
      <c r="AE199" s="14">
        <v>0.23114206851620092</v>
      </c>
      <c r="AF199" s="27">
        <f t="shared" si="71"/>
        <v>1.9</v>
      </c>
      <c r="AG199" s="14">
        <f t="shared" si="41"/>
        <v>1.2311420685162009</v>
      </c>
      <c r="AH199" s="14">
        <f t="shared" si="72"/>
        <v>4.9997029713225154E-3</v>
      </c>
      <c r="AI199" s="26">
        <v>0.9</v>
      </c>
      <c r="AJ199" s="14">
        <v>0.33466527010035119</v>
      </c>
      <c r="AK199" s="27">
        <f t="shared" si="43"/>
        <v>1.9</v>
      </c>
      <c r="AL199" s="14">
        <f t="shared" si="44"/>
        <v>1.3346652701003512</v>
      </c>
      <c r="AM199" s="14">
        <f t="shared" si="76"/>
        <v>9.9999999800810657E-3</v>
      </c>
      <c r="AN199" s="26">
        <v>0.9</v>
      </c>
      <c r="AO199" s="14">
        <v>0.49777388138161854</v>
      </c>
      <c r="AP199" s="27">
        <f t="shared" si="46"/>
        <v>1.9</v>
      </c>
      <c r="AQ199" s="14">
        <f t="shared" si="47"/>
        <v>1.4977738813816186</v>
      </c>
      <c r="AR199" s="14">
        <f t="shared" si="45"/>
        <v>2.000074700233247E-2</v>
      </c>
      <c r="AS199" s="26">
        <v>0.9</v>
      </c>
      <c r="AT199" s="14">
        <v>0.64464321860989304</v>
      </c>
      <c r="AU199" s="27">
        <f t="shared" si="49"/>
        <v>1.9</v>
      </c>
      <c r="AV199" s="14">
        <f t="shared" si="50"/>
        <v>1.6446432186098932</v>
      </c>
      <c r="AW199" s="14">
        <f t="shared" si="48"/>
        <v>3.0000588952555435E-2</v>
      </c>
      <c r="AX199" s="26">
        <v>0.9</v>
      </c>
      <c r="AY199" s="14">
        <v>0.79241839461549413</v>
      </c>
      <c r="AZ199" s="27">
        <f t="shared" si="52"/>
        <v>1.9</v>
      </c>
      <c r="BA199" s="14">
        <f t="shared" si="53"/>
        <v>1.7924183946154941</v>
      </c>
      <c r="BB199" s="14">
        <f t="shared" si="51"/>
        <v>4.0000203595486644E-2</v>
      </c>
      <c r="BC199" s="26">
        <v>0.9</v>
      </c>
      <c r="BD199" s="14">
        <v>0.95131013659724339</v>
      </c>
      <c r="BE199" s="27">
        <f t="shared" si="55"/>
        <v>1.9</v>
      </c>
      <c r="BF199" s="14">
        <f t="shared" si="56"/>
        <v>1.9513101365972434</v>
      </c>
      <c r="BG199" s="14">
        <f t="shared" si="54"/>
        <v>5.0000430770913082E-2</v>
      </c>
      <c r="BH199" s="26">
        <v>0.9</v>
      </c>
      <c r="BI199" s="14">
        <v>1.1318343195974605</v>
      </c>
      <c r="BJ199" s="27">
        <f t="shared" si="58"/>
        <v>1.9</v>
      </c>
      <c r="BK199" s="14">
        <f t="shared" si="59"/>
        <v>2.1318343195974605</v>
      </c>
      <c r="BL199" s="14">
        <f t="shared" si="57"/>
        <v>6.000050803336289E-2</v>
      </c>
      <c r="BM199" s="26">
        <v>0.9</v>
      </c>
      <c r="BN199" s="14">
        <v>1.3490205067538086</v>
      </c>
      <c r="BO199" s="27">
        <f t="shared" si="61"/>
        <v>1.9</v>
      </c>
      <c r="BP199" s="14">
        <f t="shared" si="62"/>
        <v>2.3490205067538086</v>
      </c>
      <c r="BQ199" s="14">
        <f t="shared" si="60"/>
        <v>7.0000764229077639E-2</v>
      </c>
      <c r="BR199" s="26">
        <v>0.9</v>
      </c>
      <c r="BS199" s="14">
        <v>1.6293245449363385</v>
      </c>
      <c r="BT199" s="27">
        <f t="shared" si="69"/>
        <v>1.9</v>
      </c>
      <c r="BU199" s="14">
        <f t="shared" si="70"/>
        <v>2.6293245449363383</v>
      </c>
      <c r="BV199" s="14">
        <f t="shared" si="63"/>
        <v>8.0000422619186051E-2</v>
      </c>
      <c r="BW199" s="26">
        <v>0.9</v>
      </c>
      <c r="BX199" s="14">
        <v>2.0295996683758402</v>
      </c>
      <c r="BY199" s="27">
        <f t="shared" si="74"/>
        <v>1.9</v>
      </c>
      <c r="BZ199" s="14">
        <f t="shared" si="75"/>
        <v>3.0295996683758402</v>
      </c>
      <c r="CA199" s="14">
        <f t="shared" si="73"/>
        <v>9.0000474818352397E-2</v>
      </c>
      <c r="CB199" s="26">
        <v>0.9</v>
      </c>
      <c r="CC199" s="14">
        <v>2.7109736469651069</v>
      </c>
      <c r="CD199" s="27">
        <f t="shared" si="78"/>
        <v>1.9</v>
      </c>
      <c r="CE199" s="14">
        <f t="shared" si="79"/>
        <v>3.7109736469651069</v>
      </c>
      <c r="CF199" s="14">
        <f t="shared" si="77"/>
        <v>0.10000000857384175</v>
      </c>
      <c r="CG199" s="26">
        <v>0.9</v>
      </c>
      <c r="CH199" s="14">
        <v>4.5095343686377491</v>
      </c>
      <c r="CI199" s="27">
        <f t="shared" si="81"/>
        <v>1.9</v>
      </c>
      <c r="CJ199" s="14">
        <f t="shared" si="82"/>
        <v>5.5095343686377491</v>
      </c>
      <c r="CK199" s="14">
        <f t="shared" si="80"/>
        <v>0.11000067824586872</v>
      </c>
      <c r="CL199" s="26"/>
      <c r="CQ199" s="26"/>
      <c r="CV199" s="26"/>
      <c r="DA199" s="26">
        <v>0.9</v>
      </c>
      <c r="DF199" s="26">
        <v>0.9</v>
      </c>
      <c r="DK199" s="26">
        <v>0.9</v>
      </c>
      <c r="DP199" s="26">
        <v>0.9</v>
      </c>
      <c r="DU199" s="26">
        <v>0.9</v>
      </c>
      <c r="DZ199" s="26">
        <v>0.9</v>
      </c>
      <c r="EA199" s="14">
        <v>0</v>
      </c>
      <c r="ED199" s="14">
        <f t="shared" si="25"/>
        <v>0</v>
      </c>
      <c r="EE199" s="26">
        <v>0.9</v>
      </c>
      <c r="EI199" s="14">
        <f t="shared" si="26"/>
        <v>0</v>
      </c>
      <c r="EJ199" s="26">
        <v>0.9</v>
      </c>
      <c r="EN199" s="14">
        <f t="shared" si="27"/>
        <v>0</v>
      </c>
      <c r="EO199" s="26">
        <v>0.9</v>
      </c>
      <c r="ES199" s="14">
        <f t="shared" si="28"/>
        <v>0</v>
      </c>
      <c r="ET199" s="26">
        <v>0.9</v>
      </c>
      <c r="EX199" s="14">
        <f t="shared" si="29"/>
        <v>0</v>
      </c>
    </row>
    <row r="200" spans="5:154" s="14" customFormat="1" ht="0.6" customHeight="1">
      <c r="E200" s="26">
        <v>0.92</v>
      </c>
      <c r="F200" s="14">
        <v>3.1822092724564405E-2</v>
      </c>
      <c r="G200" s="27">
        <f t="shared" si="30"/>
        <v>1.92</v>
      </c>
      <c r="H200" s="14">
        <f t="shared" si="31"/>
        <v>1.0318220927245645</v>
      </c>
      <c r="I200" s="14">
        <f t="shared" si="18"/>
        <v>9.9999912952569516E-5</v>
      </c>
      <c r="J200" s="26">
        <v>0.92</v>
      </c>
      <c r="K200" s="14">
        <v>4.5086866218629729E-2</v>
      </c>
      <c r="L200" s="27">
        <f t="shared" si="32"/>
        <v>1.92</v>
      </c>
      <c r="M200" s="14">
        <f t="shared" si="33"/>
        <v>1.0450868662186297</v>
      </c>
      <c r="N200" s="14">
        <f t="shared" si="19"/>
        <v>2.0056832297070227E-4</v>
      </c>
      <c r="O200" s="26">
        <v>0.92</v>
      </c>
      <c r="P200" s="14">
        <v>7.1294507316046113E-2</v>
      </c>
      <c r="Q200" s="27">
        <f t="shared" si="34"/>
        <v>1.92</v>
      </c>
      <c r="R200" s="14">
        <f t="shared" si="35"/>
        <v>1.071294507316046</v>
      </c>
      <c r="S200" s="14">
        <f t="shared" si="20"/>
        <v>5.0019648355469559E-4</v>
      </c>
      <c r="T200" s="26">
        <v>0.92</v>
      </c>
      <c r="U200" s="14">
        <v>0.10098152313087211</v>
      </c>
      <c r="V200" s="27">
        <f t="shared" si="36"/>
        <v>1.92</v>
      </c>
      <c r="W200" s="14">
        <f t="shared" si="68"/>
        <v>1.1009815231308722</v>
      </c>
      <c r="X200" s="14">
        <f t="shared" si="64"/>
        <v>9.9912121692644095E-4</v>
      </c>
      <c r="Y200" s="26">
        <v>0.92</v>
      </c>
      <c r="Z200" s="14">
        <v>0.14349029509670966</v>
      </c>
      <c r="AA200" s="27">
        <f t="shared" si="65"/>
        <v>1.92</v>
      </c>
      <c r="AB200" s="14">
        <f t="shared" si="66"/>
        <v>1.1434902950967096</v>
      </c>
      <c r="AC200" s="14">
        <f t="shared" si="67"/>
        <v>1.9996639155072469E-3</v>
      </c>
      <c r="AD200" s="26">
        <v>0.92</v>
      </c>
      <c r="AE200" s="14">
        <v>0.22995680654969233</v>
      </c>
      <c r="AF200" s="27">
        <f t="shared" si="71"/>
        <v>1.92</v>
      </c>
      <c r="AG200" s="14">
        <f t="shared" si="41"/>
        <v>1.2299568065496924</v>
      </c>
      <c r="AH200" s="14">
        <f t="shared" si="72"/>
        <v>4.9997371826120181E-3</v>
      </c>
      <c r="AI200" s="26">
        <v>0.92</v>
      </c>
      <c r="AJ200" s="14">
        <v>0.33283717028972987</v>
      </c>
      <c r="AK200" s="27">
        <f t="shared" si="43"/>
        <v>1.92</v>
      </c>
      <c r="AL200" s="14">
        <f t="shared" si="44"/>
        <v>1.3328371702897299</v>
      </c>
      <c r="AM200" s="14">
        <f t="shared" si="76"/>
        <v>9.999999983997955E-3</v>
      </c>
      <c r="AN200" s="26">
        <v>0.92</v>
      </c>
      <c r="AO200" s="14">
        <v>0.49467316035470549</v>
      </c>
      <c r="AP200" s="27">
        <f t="shared" si="46"/>
        <v>1.92</v>
      </c>
      <c r="AQ200" s="14">
        <f t="shared" si="47"/>
        <v>1.4946731603547054</v>
      </c>
      <c r="AR200" s="14">
        <f t="shared" si="45"/>
        <v>2.0000877746655345E-2</v>
      </c>
      <c r="AS200" s="26">
        <v>0.92</v>
      </c>
      <c r="AT200" s="14">
        <v>0.64000729850877247</v>
      </c>
      <c r="AU200" s="27">
        <f t="shared" si="49"/>
        <v>1.92</v>
      </c>
      <c r="AV200" s="14">
        <f t="shared" si="50"/>
        <v>1.6400072985087726</v>
      </c>
      <c r="AW200" s="14">
        <f t="shared" si="48"/>
        <v>3.0000517603475142E-2</v>
      </c>
      <c r="AX200" s="26">
        <v>0.92</v>
      </c>
      <c r="AY200" s="14">
        <v>0.785759552757614</v>
      </c>
      <c r="AZ200" s="27">
        <f t="shared" si="52"/>
        <v>1.92</v>
      </c>
      <c r="BA200" s="14">
        <f t="shared" si="53"/>
        <v>1.785759552757614</v>
      </c>
      <c r="BB200" s="14">
        <f t="shared" si="51"/>
        <v>4.0000304293129521E-2</v>
      </c>
      <c r="BC200" s="26">
        <v>0.92</v>
      </c>
      <c r="BD200" s="14">
        <v>0.9418012309153827</v>
      </c>
      <c r="BE200" s="27">
        <f t="shared" si="55"/>
        <v>1.92</v>
      </c>
      <c r="BF200" s="14">
        <f t="shared" si="56"/>
        <v>1.9418012309153827</v>
      </c>
      <c r="BG200" s="14">
        <f t="shared" si="54"/>
        <v>5.0000328147420073E-2</v>
      </c>
      <c r="BH200" s="26">
        <v>0.92</v>
      </c>
      <c r="BI200" s="14">
        <v>1.1180808753037597</v>
      </c>
      <c r="BJ200" s="27">
        <f t="shared" si="58"/>
        <v>1.92</v>
      </c>
      <c r="BK200" s="14">
        <f t="shared" si="59"/>
        <v>2.1180808753037597</v>
      </c>
      <c r="BL200" s="14">
        <f t="shared" si="57"/>
        <v>6.0000437066269285E-2</v>
      </c>
      <c r="BM200" s="26">
        <v>0.92</v>
      </c>
      <c r="BN200" s="14">
        <v>1.3284682554180205</v>
      </c>
      <c r="BO200" s="27">
        <f t="shared" si="61"/>
        <v>1.92</v>
      </c>
      <c r="BP200" s="14">
        <f t="shared" si="62"/>
        <v>2.3284682554180205</v>
      </c>
      <c r="BQ200" s="14">
        <f t="shared" si="60"/>
        <v>7.0000542224079421E-2</v>
      </c>
      <c r="BR200" s="26">
        <v>0.92</v>
      </c>
      <c r="BS200" s="14">
        <v>1.5967995680177185</v>
      </c>
      <c r="BT200" s="27">
        <f t="shared" si="69"/>
        <v>1.92</v>
      </c>
      <c r="BU200" s="14">
        <f t="shared" si="70"/>
        <v>2.5967995680177185</v>
      </c>
      <c r="BV200" s="14">
        <f t="shared" si="63"/>
        <v>8.000076085290804E-2</v>
      </c>
      <c r="BW200" s="26">
        <v>0.92</v>
      </c>
      <c r="BX200" s="14">
        <v>1.9724716684453445</v>
      </c>
      <c r="BY200" s="27">
        <f t="shared" si="74"/>
        <v>1.92</v>
      </c>
      <c r="BZ200" s="14">
        <f t="shared" si="75"/>
        <v>2.9724716684453445</v>
      </c>
      <c r="CA200" s="14">
        <f t="shared" si="73"/>
        <v>9.0000421873807787E-2</v>
      </c>
      <c r="CB200" s="26">
        <v>0.92</v>
      </c>
      <c r="CC200" s="14">
        <v>2.5875490118772899</v>
      </c>
      <c r="CD200" s="27">
        <f t="shared" si="78"/>
        <v>1.92</v>
      </c>
      <c r="CE200" s="14">
        <f t="shared" si="79"/>
        <v>3.5875490118772899</v>
      </c>
      <c r="CF200" s="14">
        <f t="shared" si="77"/>
        <v>0.10000000480903973</v>
      </c>
      <c r="CG200" s="26">
        <v>0.92</v>
      </c>
      <c r="CH200" s="14">
        <v>4.0264321171109012</v>
      </c>
      <c r="CI200" s="27">
        <f t="shared" si="81"/>
        <v>1.92</v>
      </c>
      <c r="CJ200" s="14">
        <f t="shared" si="82"/>
        <v>5.0264321171109012</v>
      </c>
      <c r="CK200" s="14">
        <f t="shared" si="80"/>
        <v>0.11000091734235137</v>
      </c>
      <c r="CL200" s="26">
        <v>0.94</v>
      </c>
      <c r="CM200" s="14">
        <v>43.667237552180381</v>
      </c>
      <c r="CN200" s="27">
        <f>CL200+1</f>
        <v>1.94</v>
      </c>
      <c r="CO200" s="14">
        <f>CM200+1</f>
        <v>44.667237552180381</v>
      </c>
      <c r="CP200" s="14">
        <f>1/(2*PI())*(ATAN(CL200)-(1/(SQRT(1+CM200^2)))*ATAN(CL200/(SQRT(1+CM200^2))))</f>
        <v>0.12000084607288329</v>
      </c>
      <c r="CQ200" s="26"/>
      <c r="CV200" s="26"/>
      <c r="DA200" s="26">
        <v>0.92</v>
      </c>
      <c r="DF200" s="26">
        <v>0.92</v>
      </c>
      <c r="DK200" s="26">
        <v>0.92</v>
      </c>
      <c r="DP200" s="26">
        <v>0.92</v>
      </c>
      <c r="DU200" s="26">
        <v>0.92</v>
      </c>
      <c r="DZ200" s="26">
        <v>0.92</v>
      </c>
      <c r="EA200" s="14">
        <v>0</v>
      </c>
      <c r="ED200" s="14">
        <f t="shared" si="25"/>
        <v>0</v>
      </c>
      <c r="EE200" s="26">
        <v>0.92</v>
      </c>
      <c r="EI200" s="14">
        <f t="shared" si="26"/>
        <v>0</v>
      </c>
      <c r="EJ200" s="26">
        <v>0.92</v>
      </c>
      <c r="EN200" s="14">
        <f t="shared" si="27"/>
        <v>0</v>
      </c>
      <c r="EO200" s="26">
        <v>0.92</v>
      </c>
      <c r="ES200" s="14">
        <f t="shared" si="28"/>
        <v>0</v>
      </c>
      <c r="ET200" s="26">
        <v>0.92</v>
      </c>
      <c r="EX200" s="14">
        <f t="shared" si="29"/>
        <v>0</v>
      </c>
    </row>
    <row r="201" spans="5:154" s="14" customFormat="1" ht="0.6" customHeight="1">
      <c r="E201" s="26">
        <v>0.94</v>
      </c>
      <c r="F201" s="14">
        <v>3.1675600114189427E-2</v>
      </c>
      <c r="G201" s="27">
        <f t="shared" si="30"/>
        <v>1.94</v>
      </c>
      <c r="H201" s="14">
        <f t="shared" si="31"/>
        <v>1.0316756001141894</v>
      </c>
      <c r="I201" s="14">
        <f t="shared" si="18"/>
        <v>9.9999999504915712E-5</v>
      </c>
      <c r="J201" s="26">
        <v>0.94</v>
      </c>
      <c r="K201" s="14">
        <v>4.4874440254196381E-2</v>
      </c>
      <c r="L201" s="27">
        <f t="shared" si="32"/>
        <v>1.94</v>
      </c>
      <c r="M201" s="14">
        <f t="shared" si="33"/>
        <v>1.0448744402541963</v>
      </c>
      <c r="N201" s="14">
        <f t="shared" si="19"/>
        <v>2.0052726047258484E-4</v>
      </c>
      <c r="O201" s="26">
        <v>0.94</v>
      </c>
      <c r="P201" s="14">
        <v>7.0880411099163931E-2</v>
      </c>
      <c r="Q201" s="27">
        <f t="shared" si="34"/>
        <v>1.94</v>
      </c>
      <c r="R201" s="14">
        <f t="shared" si="35"/>
        <v>1.0708804110991639</v>
      </c>
      <c r="S201" s="14">
        <f t="shared" si="20"/>
        <v>4.9901388272683941E-4</v>
      </c>
      <c r="T201" s="26">
        <v>0.94</v>
      </c>
      <c r="U201" s="14">
        <v>0.10060423440487989</v>
      </c>
      <c r="V201" s="27">
        <f t="shared" si="36"/>
        <v>1.94</v>
      </c>
      <c r="W201" s="14">
        <f t="shared" si="68"/>
        <v>1.1006042344048799</v>
      </c>
      <c r="X201" s="14">
        <f t="shared" si="64"/>
        <v>1.0009474801201922E-3</v>
      </c>
      <c r="Y201" s="26">
        <v>0.94</v>
      </c>
      <c r="Z201" s="14">
        <v>0.14281519542241869</v>
      </c>
      <c r="AA201" s="27">
        <f t="shared" si="65"/>
        <v>1.94</v>
      </c>
      <c r="AB201" s="14">
        <f t="shared" si="66"/>
        <v>1.1428151954224186</v>
      </c>
      <c r="AC201" s="14">
        <f t="shared" si="67"/>
        <v>1.9996815690431651E-3</v>
      </c>
      <c r="AD201" s="26">
        <v>0.94</v>
      </c>
      <c r="AE201" s="14">
        <v>0.22883457548683631</v>
      </c>
      <c r="AF201" s="27">
        <f t="shared" si="71"/>
        <v>1.94</v>
      </c>
      <c r="AG201" s="14">
        <f t="shared" si="41"/>
        <v>1.2288345754868364</v>
      </c>
      <c r="AH201" s="14">
        <f t="shared" si="72"/>
        <v>4.9997685573414455E-3</v>
      </c>
      <c r="AI201" s="26">
        <v>0.94</v>
      </c>
      <c r="AJ201" s="14">
        <v>0.33110759092422914</v>
      </c>
      <c r="AK201" s="27">
        <f t="shared" si="43"/>
        <v>1.94</v>
      </c>
      <c r="AL201" s="14">
        <f t="shared" si="44"/>
        <v>1.3311075909242291</v>
      </c>
      <c r="AM201" s="14">
        <f t="shared" si="76"/>
        <v>1.0000000083494451E-2</v>
      </c>
      <c r="AN201" s="26">
        <v>0.94</v>
      </c>
      <c r="AO201" s="14">
        <v>0.49174417407578125</v>
      </c>
      <c r="AP201" s="27">
        <f t="shared" si="46"/>
        <v>1.94</v>
      </c>
      <c r="AQ201" s="14">
        <f t="shared" si="47"/>
        <v>1.4917441740757813</v>
      </c>
      <c r="AR201" s="14">
        <f t="shared" si="45"/>
        <v>2.000096903398145E-2</v>
      </c>
      <c r="AS201" s="26">
        <v>0.94</v>
      </c>
      <c r="AT201" s="14">
        <v>0.63563886038346951</v>
      </c>
      <c r="AU201" s="27">
        <f t="shared" si="49"/>
        <v>1.94</v>
      </c>
      <c r="AV201" s="14">
        <f t="shared" si="50"/>
        <v>1.6356388603834695</v>
      </c>
      <c r="AW201" s="14">
        <f t="shared" si="48"/>
        <v>3.0000446079690428E-2</v>
      </c>
      <c r="AX201" s="26">
        <v>0.94</v>
      </c>
      <c r="AY201" s="14">
        <v>0.77950403270032365</v>
      </c>
      <c r="AZ201" s="27">
        <f t="shared" si="52"/>
        <v>1.94</v>
      </c>
      <c r="BA201" s="14">
        <f t="shared" si="53"/>
        <v>1.7795040327003235</v>
      </c>
      <c r="BB201" s="14">
        <f t="shared" si="51"/>
        <v>4.0000408643166833E-2</v>
      </c>
      <c r="BC201" s="26">
        <v>0.94</v>
      </c>
      <c r="BD201" s="14">
        <v>0.9329046946135795</v>
      </c>
      <c r="BE201" s="27">
        <f t="shared" si="55"/>
        <v>1.94</v>
      </c>
      <c r="BF201" s="14">
        <f t="shared" si="56"/>
        <v>1.9329046946135795</v>
      </c>
      <c r="BG201" s="14">
        <f t="shared" si="54"/>
        <v>5.0000227569916976E-2</v>
      </c>
      <c r="BH201" s="26">
        <v>0.94</v>
      </c>
      <c r="BI201" s="14">
        <v>1.1052867284558539</v>
      </c>
      <c r="BJ201" s="27">
        <f t="shared" si="58"/>
        <v>1.94</v>
      </c>
      <c r="BK201" s="14">
        <f t="shared" si="59"/>
        <v>2.1052867284558539</v>
      </c>
      <c r="BL201" s="14">
        <f t="shared" si="57"/>
        <v>6.0000362514880369E-2</v>
      </c>
      <c r="BM201" s="26">
        <v>0.94</v>
      </c>
      <c r="BN201" s="14">
        <v>1.3095109377666085</v>
      </c>
      <c r="BO201" s="27">
        <f t="shared" si="61"/>
        <v>1.94</v>
      </c>
      <c r="BP201" s="14">
        <f t="shared" si="62"/>
        <v>2.3095109377666088</v>
      </c>
      <c r="BQ201" s="14">
        <f t="shared" si="60"/>
        <v>7.0000376046485444E-2</v>
      </c>
      <c r="BR201" s="26">
        <v>0.94</v>
      </c>
      <c r="BS201" s="14">
        <v>1.5671845502770148</v>
      </c>
      <c r="BT201" s="27">
        <f t="shared" si="69"/>
        <v>1.94</v>
      </c>
      <c r="BU201" s="14">
        <f t="shared" si="70"/>
        <v>2.5671845502770148</v>
      </c>
      <c r="BV201" s="14">
        <f t="shared" si="63"/>
        <v>8.0000931280562904E-2</v>
      </c>
      <c r="BW201" s="26">
        <v>0.94</v>
      </c>
      <c r="BX201" s="14">
        <v>1.9216501139767237</v>
      </c>
      <c r="BY201" s="27">
        <f t="shared" si="74"/>
        <v>1.94</v>
      </c>
      <c r="BZ201" s="14">
        <f t="shared" si="75"/>
        <v>2.9216501139767237</v>
      </c>
      <c r="CA201" s="14">
        <f t="shared" si="73"/>
        <v>9.0000420300223163E-2</v>
      </c>
      <c r="CB201" s="26">
        <v>0.94</v>
      </c>
      <c r="CC201" s="14">
        <v>2.48301046790808</v>
      </c>
      <c r="CD201" s="27">
        <f t="shared" si="78"/>
        <v>1.94</v>
      </c>
      <c r="CE201" s="14">
        <f t="shared" si="79"/>
        <v>3.48301046790808</v>
      </c>
      <c r="CF201" s="14">
        <f t="shared" si="77"/>
        <v>0.10000002709788486</v>
      </c>
      <c r="CG201" s="26">
        <v>0.94</v>
      </c>
      <c r="CH201" s="14">
        <v>3.6815210490697656</v>
      </c>
      <c r="CI201" s="27">
        <f t="shared" si="81"/>
        <v>1.94</v>
      </c>
      <c r="CJ201" s="14">
        <f t="shared" si="82"/>
        <v>4.6815210490697652</v>
      </c>
      <c r="CK201" s="14">
        <f t="shared" si="80"/>
        <v>0.11000039016815495</v>
      </c>
      <c r="CL201" s="14">
        <v>0.95700008251342528</v>
      </c>
      <c r="CM201" s="14">
        <v>10</v>
      </c>
      <c r="CN201" s="27">
        <f t="shared" ref="CN201" si="83">CL201+1</f>
        <v>1.9570000825134253</v>
      </c>
      <c r="CO201" s="14">
        <f t="shared" ref="CO201" si="84">CM201+1</f>
        <v>11</v>
      </c>
      <c r="CP201" s="14">
        <f t="shared" ref="CP201:CP249" si="85">1/(2*PI())*(ATAN(CL201)-(1/(SQRT(1+CM201^2)))*ATAN(CL201/(SQRT(1+CM201^2))))</f>
        <v>0.12000005325299065</v>
      </c>
      <c r="CQ201" s="26"/>
      <c r="CV201" s="26"/>
      <c r="DA201" s="26">
        <v>0.94</v>
      </c>
      <c r="DF201" s="26">
        <v>0.94</v>
      </c>
      <c r="DK201" s="26">
        <v>0.94</v>
      </c>
      <c r="DP201" s="26">
        <v>0.94</v>
      </c>
      <c r="DU201" s="26">
        <v>0.94</v>
      </c>
      <c r="DZ201" s="26">
        <v>0.94</v>
      </c>
      <c r="EA201" s="14">
        <v>0</v>
      </c>
      <c r="ED201" s="14">
        <f t="shared" si="25"/>
        <v>0</v>
      </c>
      <c r="EE201" s="26">
        <v>0.94</v>
      </c>
      <c r="EI201" s="14">
        <f t="shared" si="26"/>
        <v>0</v>
      </c>
      <c r="EJ201" s="26">
        <v>0.94</v>
      </c>
      <c r="EN201" s="14">
        <f t="shared" si="27"/>
        <v>0</v>
      </c>
      <c r="EO201" s="26">
        <v>0.94</v>
      </c>
      <c r="ES201" s="14">
        <f t="shared" si="28"/>
        <v>0</v>
      </c>
      <c r="ET201" s="26">
        <v>0.94</v>
      </c>
      <c r="EX201" s="14">
        <f t="shared" si="29"/>
        <v>0</v>
      </c>
    </row>
    <row r="202" spans="5:154" s="14" customFormat="1" ht="0.6" customHeight="1">
      <c r="E202" s="26">
        <v>0.96</v>
      </c>
      <c r="F202" s="14">
        <v>3.1536731579555791E-2</v>
      </c>
      <c r="G202" s="27">
        <f t="shared" si="30"/>
        <v>1.96</v>
      </c>
      <c r="H202" s="14">
        <f t="shared" si="31"/>
        <v>1.0315367315795558</v>
      </c>
      <c r="I202" s="14">
        <f t="shared" si="18"/>
        <v>1.0000009758924639E-4</v>
      </c>
      <c r="J202" s="26">
        <v>0.96</v>
      </c>
      <c r="K202" s="14">
        <v>4.4673322016660258E-2</v>
      </c>
      <c r="L202" s="27">
        <f t="shared" si="32"/>
        <v>1.96</v>
      </c>
      <c r="M202" s="14">
        <f t="shared" si="33"/>
        <v>1.0446733220166602</v>
      </c>
      <c r="N202" s="14">
        <f t="shared" si="19"/>
        <v>2.0049025524305675E-4</v>
      </c>
      <c r="O202" s="26">
        <v>0.96</v>
      </c>
      <c r="P202" s="14">
        <v>7.0573260608428653E-2</v>
      </c>
      <c r="Q202" s="27">
        <f t="shared" si="34"/>
        <v>1.96</v>
      </c>
      <c r="R202" s="14">
        <f t="shared" si="35"/>
        <v>1.0705732606084286</v>
      </c>
      <c r="S202" s="14">
        <f t="shared" si="20"/>
        <v>4.9908566312375981E-4</v>
      </c>
      <c r="T202" s="26">
        <v>0.96</v>
      </c>
      <c r="U202" s="14">
        <v>0.10015577158935343</v>
      </c>
      <c r="V202" s="27">
        <f t="shared" si="36"/>
        <v>1.96</v>
      </c>
      <c r="W202" s="14">
        <f t="shared" si="68"/>
        <v>1.1001557715893535</v>
      </c>
      <c r="X202" s="14">
        <f t="shared" si="64"/>
        <v>1.0008952844289118E-3</v>
      </c>
      <c r="Y202" s="26">
        <v>0.96</v>
      </c>
      <c r="Z202" s="14">
        <v>0.1421753598740946</v>
      </c>
      <c r="AA202" s="27">
        <f t="shared" si="65"/>
        <v>1.96</v>
      </c>
      <c r="AB202" s="14">
        <f t="shared" si="66"/>
        <v>1.1421753598740947</v>
      </c>
      <c r="AC202" s="14">
        <f t="shared" si="67"/>
        <v>1.9996984763467423E-3</v>
      </c>
      <c r="AD202" s="26">
        <v>0.96</v>
      </c>
      <c r="AE202" s="14">
        <v>0.22777131760637806</v>
      </c>
      <c r="AF202" s="27">
        <f t="shared" si="71"/>
        <v>1.96</v>
      </c>
      <c r="AG202" s="14">
        <f t="shared" si="41"/>
        <v>1.227771317606378</v>
      </c>
      <c r="AH202" s="14">
        <f t="shared" si="72"/>
        <v>4.999797085547604E-3</v>
      </c>
      <c r="AI202" s="26">
        <v>0.96</v>
      </c>
      <c r="AJ202" s="14">
        <v>0.32947005927108219</v>
      </c>
      <c r="AK202" s="27">
        <f t="shared" si="43"/>
        <v>1.96</v>
      </c>
      <c r="AL202" s="14">
        <f t="shared" si="44"/>
        <v>1.3294700592710822</v>
      </c>
      <c r="AM202" s="14">
        <f t="shared" si="76"/>
        <v>1.0000000001918542E-2</v>
      </c>
      <c r="AN202" s="26">
        <v>0.96</v>
      </c>
      <c r="AO202" s="14">
        <v>0.48895892309558575</v>
      </c>
      <c r="AP202" s="27">
        <f t="shared" si="46"/>
        <v>1.96</v>
      </c>
      <c r="AQ202" s="14">
        <f t="shared" si="47"/>
        <v>1.4889589230955858</v>
      </c>
      <c r="AR202" s="14">
        <f t="shared" si="45"/>
        <v>1.9999921189268605E-2</v>
      </c>
      <c r="AS202" s="26">
        <v>0.96</v>
      </c>
      <c r="AT202" s="14">
        <v>0.63151844912541966</v>
      </c>
      <c r="AU202" s="27">
        <f t="shared" si="49"/>
        <v>1.96</v>
      </c>
      <c r="AV202" s="14">
        <f t="shared" si="50"/>
        <v>1.6315184491254198</v>
      </c>
      <c r="AW202" s="14">
        <f t="shared" si="48"/>
        <v>3.000037586511908E-2</v>
      </c>
      <c r="AX202" s="26">
        <v>0.96</v>
      </c>
      <c r="AY202" s="14">
        <v>0.77362034102457322</v>
      </c>
      <c r="AZ202" s="27">
        <f t="shared" si="52"/>
        <v>1.96</v>
      </c>
      <c r="BA202" s="14">
        <f t="shared" si="53"/>
        <v>1.7736203410245732</v>
      </c>
      <c r="BB202" s="14">
        <f t="shared" si="51"/>
        <v>4.0000513327158128E-2</v>
      </c>
      <c r="BC202" s="26">
        <v>0.96</v>
      </c>
      <c r="BD202" s="14">
        <v>0.92456874191223426</v>
      </c>
      <c r="BE202" s="27">
        <f t="shared" si="55"/>
        <v>1.96</v>
      </c>
      <c r="BF202" s="14">
        <f t="shared" si="56"/>
        <v>1.9245687419122341</v>
      </c>
      <c r="BG202" s="14">
        <f t="shared" si="54"/>
        <v>5.0000137072033865E-2</v>
      </c>
      <c r="BH202" s="26">
        <v>0.96</v>
      </c>
      <c r="BI202" s="14">
        <v>1.093361852044012</v>
      </c>
      <c r="BJ202" s="27">
        <f t="shared" si="58"/>
        <v>1.96</v>
      </c>
      <c r="BK202" s="14">
        <f t="shared" si="59"/>
        <v>2.093361852044012</v>
      </c>
      <c r="BL202" s="14">
        <f t="shared" si="57"/>
        <v>6.0000292199194061E-2</v>
      </c>
      <c r="BM202" s="26">
        <v>0.96</v>
      </c>
      <c r="BN202" s="14">
        <v>1.2919891289396102</v>
      </c>
      <c r="BO202" s="27">
        <f t="shared" si="61"/>
        <v>1.96</v>
      </c>
      <c r="BP202" s="14">
        <f t="shared" si="62"/>
        <v>2.2919891289396102</v>
      </c>
      <c r="BQ202" s="14">
        <f t="shared" si="60"/>
        <v>7.000077916074493E-2</v>
      </c>
      <c r="BR202" s="26">
        <v>0.96</v>
      </c>
      <c r="BS202" s="14">
        <v>1.5401001448375202</v>
      </c>
      <c r="BT202" s="27">
        <f t="shared" si="69"/>
        <v>1.96</v>
      </c>
      <c r="BU202" s="14">
        <f t="shared" si="70"/>
        <v>2.5401001448375204</v>
      </c>
      <c r="BV202" s="14">
        <f t="shared" si="63"/>
        <v>8.0000539652712338E-2</v>
      </c>
      <c r="BW202" s="26">
        <v>0.96</v>
      </c>
      <c r="BX202" s="14">
        <v>1.8761256817228633</v>
      </c>
      <c r="BY202" s="27">
        <f t="shared" si="74"/>
        <v>1.96</v>
      </c>
      <c r="BZ202" s="14">
        <f t="shared" si="75"/>
        <v>2.8761256817228631</v>
      </c>
      <c r="CA202" s="14">
        <f t="shared" si="73"/>
        <v>9.0000267752140026E-2</v>
      </c>
      <c r="CB202" s="26">
        <v>0.96</v>
      </c>
      <c r="CC202" s="14">
        <v>2.3931764625872445</v>
      </c>
      <c r="CD202" s="27">
        <f t="shared" si="78"/>
        <v>1.96</v>
      </c>
      <c r="CE202" s="14">
        <f t="shared" si="79"/>
        <v>3.3931764625872445</v>
      </c>
      <c r="CF202" s="14">
        <f t="shared" si="77"/>
        <v>0.10000004140699896</v>
      </c>
      <c r="CG202" s="26">
        <v>0.96</v>
      </c>
      <c r="CH202" s="14">
        <v>3.4204587496275631</v>
      </c>
      <c r="CI202" s="27">
        <f t="shared" si="81"/>
        <v>1.96</v>
      </c>
      <c r="CJ202" s="14">
        <f t="shared" si="82"/>
        <v>4.4204587496275636</v>
      </c>
      <c r="CK202" s="14">
        <f t="shared" si="80"/>
        <v>0.11000032251404929</v>
      </c>
      <c r="CL202" s="26">
        <v>0.96</v>
      </c>
      <c r="CM202" s="14">
        <v>9.2699514207246434</v>
      </c>
      <c r="CN202" s="27">
        <f t="shared" ref="CN202:CN249" si="86">CL202+1</f>
        <v>1.96</v>
      </c>
      <c r="CO202" s="14">
        <f t="shared" ref="CO202:CO249" si="87">CM202+1</f>
        <v>10.269951420724643</v>
      </c>
      <c r="CP202" s="14">
        <f t="shared" si="85"/>
        <v>0.12000099620889877</v>
      </c>
      <c r="CQ202" s="26"/>
      <c r="CV202" s="26"/>
      <c r="DA202" s="26">
        <v>0.96</v>
      </c>
      <c r="DF202" s="26">
        <v>0.96</v>
      </c>
      <c r="DK202" s="26">
        <v>0.96</v>
      </c>
      <c r="DP202" s="26">
        <v>0.96</v>
      </c>
      <c r="DU202" s="26">
        <v>0.96</v>
      </c>
      <c r="DZ202" s="26">
        <v>0.96</v>
      </c>
      <c r="EA202" s="14">
        <v>0</v>
      </c>
      <c r="ED202" s="14">
        <f t="shared" si="25"/>
        <v>0</v>
      </c>
      <c r="EE202" s="26">
        <v>0.96</v>
      </c>
      <c r="EI202" s="14">
        <f t="shared" si="26"/>
        <v>0</v>
      </c>
      <c r="EJ202" s="26">
        <v>0.96</v>
      </c>
      <c r="EN202" s="14">
        <f t="shared" si="27"/>
        <v>0</v>
      </c>
      <c r="EO202" s="26">
        <v>0.96</v>
      </c>
      <c r="ES202" s="14">
        <f t="shared" si="28"/>
        <v>0</v>
      </c>
      <c r="ET202" s="26">
        <v>0.96</v>
      </c>
      <c r="EX202" s="14">
        <f t="shared" si="29"/>
        <v>0</v>
      </c>
    </row>
    <row r="203" spans="5:154" s="14" customFormat="1" ht="0.6" customHeight="1">
      <c r="E203" s="26">
        <v>0.98</v>
      </c>
      <c r="F203" s="14">
        <v>3.1404978950732299E-2</v>
      </c>
      <c r="G203" s="27">
        <f t="shared" si="30"/>
        <v>1.98</v>
      </c>
      <c r="H203" s="14">
        <f t="shared" si="31"/>
        <v>1.0314049789507322</v>
      </c>
      <c r="I203" s="14">
        <f t="shared" si="18"/>
        <v>9.9999999494119497E-5</v>
      </c>
      <c r="J203" s="26">
        <v>0.98</v>
      </c>
      <c r="K203" s="14">
        <v>4.4482776070154675E-2</v>
      </c>
      <c r="L203" s="27">
        <f t="shared" si="32"/>
        <v>1.98</v>
      </c>
      <c r="M203" s="14">
        <f t="shared" si="33"/>
        <v>1.0444827760701547</v>
      </c>
      <c r="N203" s="14">
        <f t="shared" si="19"/>
        <v>2.0045684100257098E-4</v>
      </c>
      <c r="O203" s="26">
        <v>0.98</v>
      </c>
      <c r="P203" s="14">
        <v>7.0281691754388115E-2</v>
      </c>
      <c r="Q203" s="27">
        <f t="shared" si="34"/>
        <v>1.98</v>
      </c>
      <c r="R203" s="14">
        <f t="shared" si="35"/>
        <v>1.070281691754388</v>
      </c>
      <c r="S203" s="14">
        <f t="shared" si="20"/>
        <v>4.9915100486453497E-4</v>
      </c>
      <c r="T203" s="26">
        <v>0.98</v>
      </c>
      <c r="U203" s="14">
        <v>9.9730450512230784E-2</v>
      </c>
      <c r="V203" s="27">
        <f t="shared" si="36"/>
        <v>1.98</v>
      </c>
      <c r="W203" s="14">
        <f t="shared" si="68"/>
        <v>1.0997304505122307</v>
      </c>
      <c r="X203" s="14">
        <f t="shared" si="64"/>
        <v>1.0008458075254955E-3</v>
      </c>
      <c r="Y203" s="26">
        <v>0.98</v>
      </c>
      <c r="Z203" s="14">
        <v>0.14156856976667087</v>
      </c>
      <c r="AA203" s="27">
        <f t="shared" si="65"/>
        <v>1.98</v>
      </c>
      <c r="AB203" s="14">
        <f t="shared" si="66"/>
        <v>1.1415685697666709</v>
      </c>
      <c r="AC203" s="14">
        <f t="shared" si="67"/>
        <v>1.9997145516952976E-3</v>
      </c>
      <c r="AD203" s="26">
        <v>0.98</v>
      </c>
      <c r="AE203" s="14">
        <v>0.22676328797955431</v>
      </c>
      <c r="AF203" s="27">
        <f t="shared" si="71"/>
        <v>1.98</v>
      </c>
      <c r="AG203" s="14">
        <f t="shared" si="41"/>
        <v>1.2267632879795543</v>
      </c>
      <c r="AH203" s="14">
        <f t="shared" si="72"/>
        <v>4.9998228369120103E-3</v>
      </c>
      <c r="AI203" s="26">
        <v>0.98</v>
      </c>
      <c r="AJ203" s="14">
        <v>0.32791862357584106</v>
      </c>
      <c r="AK203" s="27">
        <f t="shared" si="43"/>
        <v>1.98</v>
      </c>
      <c r="AL203" s="14">
        <f t="shared" si="44"/>
        <v>1.3279186235758411</v>
      </c>
      <c r="AM203" s="14">
        <f t="shared" si="76"/>
        <v>1.0000000065317387E-2</v>
      </c>
      <c r="AN203" s="26">
        <v>0.98</v>
      </c>
      <c r="AO203" s="14">
        <v>0.48633881496694847</v>
      </c>
      <c r="AP203" s="27">
        <f t="shared" si="46"/>
        <v>1.98</v>
      </c>
      <c r="AQ203" s="14">
        <f t="shared" si="47"/>
        <v>1.4863388149669485</v>
      </c>
      <c r="AR203" s="14">
        <f t="shared" si="45"/>
        <v>1.9999920759138871E-2</v>
      </c>
      <c r="AS203" s="26">
        <v>0.98</v>
      </c>
      <c r="AT203" s="14">
        <v>0.62762836527154331</v>
      </c>
      <c r="AU203" s="27">
        <f t="shared" si="49"/>
        <v>1.98</v>
      </c>
      <c r="AV203" s="14">
        <f t="shared" si="50"/>
        <v>1.6276283652715433</v>
      </c>
      <c r="AW203" s="14">
        <f t="shared" si="48"/>
        <v>3.0000308166358233E-2</v>
      </c>
      <c r="AX203" s="26">
        <v>0.98</v>
      </c>
      <c r="AY203" s="14">
        <v>0.76808008648108517</v>
      </c>
      <c r="AZ203" s="27">
        <f t="shared" si="52"/>
        <v>1.98</v>
      </c>
      <c r="BA203" s="14">
        <f t="shared" si="53"/>
        <v>1.7680800864810853</v>
      </c>
      <c r="BB203" s="14">
        <f t="shared" si="51"/>
        <v>4.0000615655381107E-2</v>
      </c>
      <c r="BC203" s="26">
        <v>0.98</v>
      </c>
      <c r="BD203" s="14">
        <v>0.916761430764509</v>
      </c>
      <c r="BE203" s="27">
        <f t="shared" si="55"/>
        <v>1.98</v>
      </c>
      <c r="BF203" s="14">
        <f t="shared" si="56"/>
        <v>1.9167614307645091</v>
      </c>
      <c r="BG203" s="14">
        <f t="shared" si="54"/>
        <v>5.0000979514796824E-2</v>
      </c>
      <c r="BH203" s="26">
        <v>0.98</v>
      </c>
      <c r="BI203" s="14">
        <v>1.0822270873402844</v>
      </c>
      <c r="BJ203" s="27">
        <f t="shared" si="58"/>
        <v>1.98</v>
      </c>
      <c r="BK203" s="14">
        <f t="shared" si="59"/>
        <v>2.0822270873402844</v>
      </c>
      <c r="BL203" s="14">
        <f t="shared" si="57"/>
        <v>6.0000229793439462E-2</v>
      </c>
      <c r="BM203" s="26">
        <v>0.98</v>
      </c>
      <c r="BN203" s="14">
        <v>1.2757290213479846</v>
      </c>
      <c r="BO203" s="27">
        <f t="shared" si="61"/>
        <v>1.98</v>
      </c>
      <c r="BP203" s="14">
        <f t="shared" si="62"/>
        <v>2.2757290213479848</v>
      </c>
      <c r="BQ203" s="14">
        <f t="shared" si="60"/>
        <v>7.0000531458184953E-2</v>
      </c>
      <c r="BR203" s="26">
        <v>0.98</v>
      </c>
      <c r="BS203" s="14">
        <v>1.5152659084577289</v>
      </c>
      <c r="BT203" s="27">
        <f t="shared" si="69"/>
        <v>1.98</v>
      </c>
      <c r="BU203" s="14">
        <f t="shared" si="70"/>
        <v>2.5152659084577289</v>
      </c>
      <c r="BV203" s="14">
        <f t="shared" si="63"/>
        <v>8.0000525829407448E-2</v>
      </c>
      <c r="BW203" s="26">
        <v>0.98</v>
      </c>
      <c r="BX203" s="14">
        <v>1.8351373063930669</v>
      </c>
      <c r="BY203" s="27">
        <f t="shared" si="74"/>
        <v>1.98</v>
      </c>
      <c r="BZ203" s="14">
        <f t="shared" si="75"/>
        <v>2.8351373063930669</v>
      </c>
      <c r="CA203" s="14">
        <f t="shared" si="73"/>
        <v>9.0000801129703295E-2</v>
      </c>
      <c r="CB203" s="26">
        <v>0.98</v>
      </c>
      <c r="CC203" s="14">
        <v>2.3150491377812052</v>
      </c>
      <c r="CD203" s="27">
        <f t="shared" si="78"/>
        <v>1.98</v>
      </c>
      <c r="CE203" s="14">
        <f t="shared" si="79"/>
        <v>3.3150491377812052</v>
      </c>
      <c r="CF203" s="14">
        <f t="shared" si="77"/>
        <v>0.1000000087970369</v>
      </c>
      <c r="CG203" s="26">
        <v>0.98</v>
      </c>
      <c r="CH203" s="14">
        <v>3.2145103600786169</v>
      </c>
      <c r="CI203" s="27">
        <f t="shared" si="81"/>
        <v>1.98</v>
      </c>
      <c r="CJ203" s="14">
        <f t="shared" si="82"/>
        <v>4.2145103600786165</v>
      </c>
      <c r="CK203" s="14">
        <f t="shared" si="80"/>
        <v>0.11000001177203983</v>
      </c>
      <c r="CL203" s="26">
        <v>0.98</v>
      </c>
      <c r="CM203" s="14">
        <v>6.6830994366284537</v>
      </c>
      <c r="CN203" s="27">
        <f t="shared" si="86"/>
        <v>1.98</v>
      </c>
      <c r="CO203" s="14">
        <f t="shared" si="87"/>
        <v>7.6830994366284537</v>
      </c>
      <c r="CP203" s="14">
        <f t="shared" si="85"/>
        <v>0.12000042234930618</v>
      </c>
      <c r="CQ203" s="26"/>
      <c r="CV203" s="26"/>
      <c r="DA203" s="26">
        <v>0.98</v>
      </c>
      <c r="DF203" s="26">
        <v>0.98</v>
      </c>
      <c r="DK203" s="26">
        <v>0.98</v>
      </c>
      <c r="DP203" s="26">
        <v>0.98</v>
      </c>
      <c r="DU203" s="26">
        <v>0.98</v>
      </c>
      <c r="DZ203" s="26">
        <v>0.98</v>
      </c>
      <c r="EA203" s="14">
        <v>0</v>
      </c>
      <c r="ED203" s="14">
        <f t="shared" si="25"/>
        <v>0</v>
      </c>
      <c r="EE203" s="26">
        <v>0.98</v>
      </c>
      <c r="EI203" s="14">
        <f t="shared" si="26"/>
        <v>0</v>
      </c>
      <c r="EJ203" s="26">
        <v>0.98</v>
      </c>
      <c r="EN203" s="14">
        <f t="shared" si="27"/>
        <v>0</v>
      </c>
      <c r="EO203" s="26">
        <v>0.98</v>
      </c>
      <c r="ES203" s="14">
        <f t="shared" si="28"/>
        <v>0</v>
      </c>
      <c r="ET203" s="26">
        <v>0.98</v>
      </c>
      <c r="EX203" s="14">
        <f t="shared" si="29"/>
        <v>0</v>
      </c>
    </row>
    <row r="204" spans="5:154" s="14" customFormat="1" ht="0.6" customHeight="1">
      <c r="E204" s="26">
        <v>1</v>
      </c>
      <c r="F204" s="14">
        <v>3.127994812986664E-2</v>
      </c>
      <c r="G204" s="27">
        <f t="shared" si="30"/>
        <v>2</v>
      </c>
      <c r="H204" s="14">
        <f t="shared" si="31"/>
        <v>1.0312799481298667</v>
      </c>
      <c r="I204" s="14">
        <f t="shared" si="18"/>
        <v>9.9999999475212868E-5</v>
      </c>
      <c r="J204" s="26">
        <v>1</v>
      </c>
      <c r="K204" s="14">
        <v>4.4302124838000098E-2</v>
      </c>
      <c r="L204" s="27">
        <f t="shared" si="32"/>
        <v>2</v>
      </c>
      <c r="M204" s="14">
        <f t="shared" si="33"/>
        <v>1.044302124838</v>
      </c>
      <c r="N204" s="14">
        <f t="shared" si="19"/>
        <v>2.0042661066293986E-4</v>
      </c>
      <c r="O204" s="26">
        <v>1</v>
      </c>
      <c r="P204" s="14">
        <v>7.0004765722300646E-2</v>
      </c>
      <c r="Q204" s="27">
        <f t="shared" si="34"/>
        <v>2</v>
      </c>
      <c r="R204" s="14">
        <f t="shared" si="35"/>
        <v>1.0700047657223006</v>
      </c>
      <c r="S204" s="14">
        <f t="shared" si="20"/>
        <v>4.9921054339935864E-4</v>
      </c>
      <c r="T204" s="26">
        <v>1</v>
      </c>
      <c r="U204" s="14">
        <v>9.9326856969518262E-2</v>
      </c>
      <c r="V204" s="27">
        <f t="shared" si="36"/>
        <v>2</v>
      </c>
      <c r="W204" s="14">
        <f t="shared" si="68"/>
        <v>1.0993268569695183</v>
      </c>
      <c r="X204" s="14">
        <f t="shared" si="64"/>
        <v>1.0007992495540687E-3</v>
      </c>
      <c r="Y204" s="26">
        <v>1</v>
      </c>
      <c r="Z204" s="14">
        <v>0.14099277255450518</v>
      </c>
      <c r="AA204" s="27">
        <f t="shared" si="65"/>
        <v>2</v>
      </c>
      <c r="AB204" s="14">
        <f t="shared" si="66"/>
        <v>1.1409927725545053</v>
      </c>
      <c r="AC204" s="14">
        <f t="shared" si="67"/>
        <v>1.9997297530063461E-3</v>
      </c>
      <c r="AD204" s="26">
        <v>1</v>
      </c>
      <c r="AE204" s="14">
        <v>0.22580702550543769</v>
      </c>
      <c r="AF204" s="27">
        <f t="shared" si="71"/>
        <v>2</v>
      </c>
      <c r="AG204" s="14">
        <f t="shared" si="41"/>
        <v>1.2258070255054376</v>
      </c>
      <c r="AH204" s="14">
        <f t="shared" si="72"/>
        <v>4.9998459354883484E-3</v>
      </c>
      <c r="AI204" s="26">
        <v>1</v>
      </c>
      <c r="AJ204" s="14">
        <v>0.32644778324365731</v>
      </c>
      <c r="AK204" s="27">
        <f t="shared" si="43"/>
        <v>2</v>
      </c>
      <c r="AL204" s="14">
        <f t="shared" si="44"/>
        <v>1.3264477832436574</v>
      </c>
      <c r="AM204" s="14">
        <f t="shared" si="76"/>
        <v>1.0000000001581457E-2</v>
      </c>
      <c r="AN204" s="26">
        <v>1</v>
      </c>
      <c r="AO204" s="14">
        <v>0.48385839442688405</v>
      </c>
      <c r="AP204" s="27">
        <f t="shared" si="46"/>
        <v>2</v>
      </c>
      <c r="AQ204" s="14">
        <f t="shared" si="47"/>
        <v>1.4838583944268842</v>
      </c>
      <c r="AR204" s="14">
        <f t="shared" si="45"/>
        <v>1.9999922256485104E-2</v>
      </c>
      <c r="AS204" s="26">
        <v>1</v>
      </c>
      <c r="AT204" s="14">
        <v>0.62395247124597519</v>
      </c>
      <c r="AU204" s="27">
        <f t="shared" si="49"/>
        <v>2</v>
      </c>
      <c r="AV204" s="14">
        <f t="shared" si="50"/>
        <v>1.6239524712459752</v>
      </c>
      <c r="AW204" s="14">
        <f t="shared" si="48"/>
        <v>3.0000243934592996E-2</v>
      </c>
      <c r="AX204" s="26">
        <v>1</v>
      </c>
      <c r="AY204" s="14">
        <v>0.76285760503210343</v>
      </c>
      <c r="AZ204" s="27">
        <f t="shared" si="52"/>
        <v>2</v>
      </c>
      <c r="BA204" s="14">
        <f t="shared" si="53"/>
        <v>1.7628576050321034</v>
      </c>
      <c r="BB204" s="14">
        <f t="shared" si="51"/>
        <v>4.000071352942882E-2</v>
      </c>
      <c r="BC204" s="26">
        <v>1</v>
      </c>
      <c r="BD204" s="14">
        <v>0.9093998772603612</v>
      </c>
      <c r="BE204" s="27">
        <f t="shared" si="55"/>
        <v>2</v>
      </c>
      <c r="BF204" s="14">
        <f t="shared" si="56"/>
        <v>1.9093998772603613</v>
      </c>
      <c r="BG204" s="14">
        <f t="shared" si="54"/>
        <v>5.0000090713665256E-2</v>
      </c>
      <c r="BH204" s="26">
        <v>1</v>
      </c>
      <c r="BI204" s="14">
        <v>1.0718125409230528</v>
      </c>
      <c r="BJ204" s="27">
        <f t="shared" si="58"/>
        <v>2</v>
      </c>
      <c r="BK204" s="14">
        <f t="shared" si="59"/>
        <v>2.0718125409230526</v>
      </c>
      <c r="BL204" s="14">
        <f t="shared" si="57"/>
        <v>6.0000176557738136E-2</v>
      </c>
      <c r="BM204" s="26">
        <v>1</v>
      </c>
      <c r="BN204" s="14">
        <v>1.2606195592189802</v>
      </c>
      <c r="BO204" s="27">
        <f t="shared" si="61"/>
        <v>2</v>
      </c>
      <c r="BP204" s="14">
        <f t="shared" si="62"/>
        <v>2.2606195592189802</v>
      </c>
      <c r="BQ204" s="14">
        <f t="shared" si="60"/>
        <v>7.0000347125894383E-2</v>
      </c>
      <c r="BR204" s="26">
        <v>1</v>
      </c>
      <c r="BS204" s="14">
        <v>1.4924102808550561</v>
      </c>
      <c r="BT204" s="27">
        <f t="shared" si="69"/>
        <v>2</v>
      </c>
      <c r="BU204" s="14">
        <f t="shared" si="70"/>
        <v>2.4924102808550561</v>
      </c>
      <c r="BV204" s="14">
        <f t="shared" si="63"/>
        <v>8.0000470463845674E-2</v>
      </c>
      <c r="BW204" s="26">
        <v>1</v>
      </c>
      <c r="BX204" s="14">
        <v>1.7979801735524197</v>
      </c>
      <c r="BY204" s="27">
        <f t="shared" si="74"/>
        <v>2</v>
      </c>
      <c r="BZ204" s="14">
        <f t="shared" si="75"/>
        <v>2.7979801735524195</v>
      </c>
      <c r="CA204" s="14">
        <f t="shared" si="73"/>
        <v>9.0000306229644694E-2</v>
      </c>
      <c r="CB204" s="26">
        <v>1</v>
      </c>
      <c r="CC204" s="14">
        <v>2.2464237741138264</v>
      </c>
      <c r="CD204" s="27">
        <f t="shared" si="78"/>
        <v>2</v>
      </c>
      <c r="CE204" s="14">
        <f t="shared" si="79"/>
        <v>3.2464237741138264</v>
      </c>
      <c r="CF204" s="14">
        <f t="shared" si="77"/>
        <v>0.10000002262094697</v>
      </c>
      <c r="CG204" s="26">
        <v>1</v>
      </c>
      <c r="CH204" s="14">
        <v>3.0472101930220492</v>
      </c>
      <c r="CI204" s="27">
        <f t="shared" si="81"/>
        <v>2</v>
      </c>
      <c r="CJ204" s="14">
        <f t="shared" si="82"/>
        <v>4.0472101930220497</v>
      </c>
      <c r="CK204" s="14">
        <f t="shared" si="80"/>
        <v>0.11000037571933884</v>
      </c>
      <c r="CL204" s="26">
        <v>1</v>
      </c>
      <c r="CM204" s="14">
        <v>5.5232256447920971</v>
      </c>
      <c r="CN204" s="27">
        <f t="shared" si="86"/>
        <v>2</v>
      </c>
      <c r="CO204" s="14">
        <f t="shared" si="87"/>
        <v>6.5232256447920971</v>
      </c>
      <c r="CP204" s="14">
        <f t="shared" si="85"/>
        <v>0.12000087805770386</v>
      </c>
      <c r="CQ204" s="26">
        <v>1.0880591643805659</v>
      </c>
      <c r="CR204" s="14">
        <v>10</v>
      </c>
      <c r="CS204" s="27">
        <f>CQ204+1</f>
        <v>2.0880591643805659</v>
      </c>
      <c r="CT204" s="14">
        <f>CR204+1</f>
        <v>11</v>
      </c>
      <c r="CU204" s="14">
        <f t="shared" ref="CU204:CU249" si="88">1/(2*PI())*(ATAN(CQ204)-(1/(SQRT(1+CR204^2)))*ATAN(CQ204/(SQRT(1+CR204^2))))</f>
        <v>0.13000012212015766</v>
      </c>
      <c r="CV204" s="26"/>
      <c r="DA204" s="26">
        <v>1</v>
      </c>
      <c r="DF204" s="26">
        <v>1</v>
      </c>
      <c r="DK204" s="26">
        <v>1</v>
      </c>
      <c r="DP204" s="26">
        <v>1</v>
      </c>
      <c r="DU204" s="26">
        <v>1</v>
      </c>
      <c r="DZ204" s="26">
        <v>1</v>
      </c>
      <c r="EA204" s="14">
        <v>0</v>
      </c>
      <c r="ED204" s="14">
        <f t="shared" si="25"/>
        <v>0</v>
      </c>
      <c r="EE204" s="26">
        <v>1</v>
      </c>
      <c r="EI204" s="14">
        <f t="shared" si="26"/>
        <v>0</v>
      </c>
      <c r="EJ204" s="26">
        <v>1</v>
      </c>
      <c r="EN204" s="14">
        <f t="shared" si="27"/>
        <v>0</v>
      </c>
      <c r="EO204" s="26">
        <v>1</v>
      </c>
      <c r="ES204" s="14">
        <f t="shared" si="28"/>
        <v>0</v>
      </c>
      <c r="ET204" s="26">
        <v>1</v>
      </c>
      <c r="EX204" s="14">
        <f t="shared" si="29"/>
        <v>0</v>
      </c>
    </row>
    <row r="205" spans="5:154" s="14" customFormat="1" ht="0.6" customHeight="1">
      <c r="E205" s="26">
        <v>1.1000000000000001</v>
      </c>
      <c r="F205" s="14">
        <v>3.0742047293206832E-2</v>
      </c>
      <c r="G205" s="27">
        <f t="shared" si="30"/>
        <v>2.1</v>
      </c>
      <c r="H205" s="14">
        <f t="shared" si="31"/>
        <v>1.0307420472932067</v>
      </c>
      <c r="I205" s="14">
        <f t="shared" si="18"/>
        <v>9.9999905630261188E-5</v>
      </c>
      <c r="J205" s="26">
        <v>1.1000000000000001</v>
      </c>
      <c r="K205" s="14">
        <v>4.3526983034887848E-2</v>
      </c>
      <c r="L205" s="27">
        <f t="shared" si="32"/>
        <v>2.1</v>
      </c>
      <c r="M205" s="14">
        <f t="shared" si="33"/>
        <v>1.0435269830348879</v>
      </c>
      <c r="N205" s="14">
        <f t="shared" si="19"/>
        <v>2.003122038377815E-4</v>
      </c>
      <c r="O205" s="26">
        <v>1.1000000000000001</v>
      </c>
      <c r="P205" s="14">
        <v>6.8811251528894987E-2</v>
      </c>
      <c r="Q205" s="27">
        <f t="shared" si="34"/>
        <v>2.1</v>
      </c>
      <c r="R205" s="14">
        <f t="shared" si="35"/>
        <v>1.068811251528895</v>
      </c>
      <c r="S205" s="14">
        <f t="shared" si="20"/>
        <v>4.9943924525437992E-4</v>
      </c>
      <c r="T205" s="26">
        <v>1.1000000000000001</v>
      </c>
      <c r="U205" s="14">
        <v>9.751260034070483E-2</v>
      </c>
      <c r="V205" s="27">
        <f t="shared" si="36"/>
        <v>2.1</v>
      </c>
      <c r="W205" s="14">
        <f t="shared" si="68"/>
        <v>1.0975126003407047</v>
      </c>
      <c r="X205" s="14">
        <f t="shared" si="64"/>
        <v>9.9900075872968964E-4</v>
      </c>
      <c r="Y205" s="26">
        <v>1.1000000000000001</v>
      </c>
      <c r="Z205" s="14">
        <v>0.13855378148646524</v>
      </c>
      <c r="AA205" s="27">
        <f t="shared" si="65"/>
        <v>2.1</v>
      </c>
      <c r="AB205" s="14">
        <f t="shared" si="66"/>
        <v>1.1385537814864652</v>
      </c>
      <c r="AC205" s="14">
        <f t="shared" si="67"/>
        <v>2.0008462669792804E-3</v>
      </c>
      <c r="AD205" s="26">
        <v>1.1000000000000001</v>
      </c>
      <c r="AE205" s="14">
        <v>0.22169792786154988</v>
      </c>
      <c r="AF205" s="27">
        <f t="shared" si="71"/>
        <v>2.1</v>
      </c>
      <c r="AG205" s="14">
        <f t="shared" si="41"/>
        <v>1.2216979278615498</v>
      </c>
      <c r="AH205" s="14">
        <f t="shared" si="72"/>
        <v>4.9999276581680933E-3</v>
      </c>
      <c r="AI205" s="26">
        <v>1.1000000000000001</v>
      </c>
      <c r="AJ205" s="14">
        <v>0.32013752459941286</v>
      </c>
      <c r="AK205" s="27">
        <f t="shared" si="43"/>
        <v>2.1</v>
      </c>
      <c r="AL205" s="14">
        <f t="shared" si="44"/>
        <v>1.3201375245994129</v>
      </c>
      <c r="AM205" s="14">
        <f t="shared" si="76"/>
        <v>9.9999999406011585E-3</v>
      </c>
      <c r="AN205" s="26">
        <v>1.1000000000000001</v>
      </c>
      <c r="AO205" s="14">
        <v>0.47326684537305136</v>
      </c>
      <c r="AP205" s="27">
        <f t="shared" si="46"/>
        <v>2.1</v>
      </c>
      <c r="AQ205" s="14">
        <f t="shared" si="47"/>
        <v>1.4732668453730513</v>
      </c>
      <c r="AR205" s="14">
        <f t="shared" si="45"/>
        <v>2.0000801501905235E-2</v>
      </c>
      <c r="AS205" s="26">
        <v>1.1000000000000001</v>
      </c>
      <c r="AT205" s="14">
        <v>0.60830248706262569</v>
      </c>
      <c r="AU205" s="27">
        <f t="shared" si="49"/>
        <v>2.1</v>
      </c>
      <c r="AV205" s="14">
        <f t="shared" si="50"/>
        <v>1.6083024870626257</v>
      </c>
      <c r="AW205" s="14">
        <f t="shared" si="48"/>
        <v>2.9999357974105478E-2</v>
      </c>
      <c r="AX205" s="26">
        <v>1.1000000000000001</v>
      </c>
      <c r="AY205" s="14">
        <v>0.74075112041523927</v>
      </c>
      <c r="AZ205" s="27">
        <f t="shared" si="52"/>
        <v>2.1</v>
      </c>
      <c r="BA205" s="14">
        <f t="shared" si="53"/>
        <v>1.7407511204152393</v>
      </c>
      <c r="BB205" s="14">
        <f t="shared" si="51"/>
        <v>3.9999873169320424E-2</v>
      </c>
      <c r="BC205" s="26">
        <v>1.1000000000000001</v>
      </c>
      <c r="BD205" s="14">
        <v>0.87857644887476793</v>
      </c>
      <c r="BE205" s="27">
        <f t="shared" si="55"/>
        <v>2.1</v>
      </c>
      <c r="BF205" s="14">
        <f t="shared" si="56"/>
        <v>1.8785764488747678</v>
      </c>
      <c r="BG205" s="14">
        <f t="shared" si="54"/>
        <v>5.0000477372661389E-2</v>
      </c>
      <c r="BH205" s="26">
        <v>1.1000000000000001</v>
      </c>
      <c r="BI205" s="14">
        <v>1.0285982592422298</v>
      </c>
      <c r="BJ205" s="27">
        <f t="shared" si="58"/>
        <v>2.1</v>
      </c>
      <c r="BK205" s="14">
        <f t="shared" si="59"/>
        <v>2.02859825924223</v>
      </c>
      <c r="BL205" s="14">
        <f t="shared" si="57"/>
        <v>6.0000215268569787E-2</v>
      </c>
      <c r="BM205" s="26">
        <v>1.1000000000000001</v>
      </c>
      <c r="BN205" s="14">
        <v>1.1989054909857724</v>
      </c>
      <c r="BO205" s="27">
        <f t="shared" si="61"/>
        <v>2.1</v>
      </c>
      <c r="BP205" s="14">
        <f t="shared" si="62"/>
        <v>2.1989054909857724</v>
      </c>
      <c r="BQ205" s="14">
        <f t="shared" si="60"/>
        <v>7.0000798682413282E-2</v>
      </c>
      <c r="BR205" s="26">
        <v>1.1000000000000001</v>
      </c>
      <c r="BS205" s="14">
        <v>1.4011379440765657</v>
      </c>
      <c r="BT205" s="27">
        <f t="shared" si="69"/>
        <v>2.1</v>
      </c>
      <c r="BU205" s="14">
        <f t="shared" si="70"/>
        <v>2.4011379440765657</v>
      </c>
      <c r="BV205" s="14">
        <f t="shared" si="63"/>
        <v>8.0000440493727648E-2</v>
      </c>
      <c r="BW205" s="26">
        <v>1.1000000000000001</v>
      </c>
      <c r="BX205" s="14">
        <v>1.6549378155119587</v>
      </c>
      <c r="BY205" s="27">
        <f t="shared" si="74"/>
        <v>2.1</v>
      </c>
      <c r="BZ205" s="14">
        <f t="shared" si="75"/>
        <v>2.6549378155119587</v>
      </c>
      <c r="CA205" s="14">
        <f t="shared" si="73"/>
        <v>9.000006010189314E-2</v>
      </c>
      <c r="CB205" s="26">
        <v>1.1000000000000001</v>
      </c>
      <c r="CC205" s="14">
        <v>1.9986401601670609</v>
      </c>
      <c r="CD205" s="27">
        <f t="shared" si="78"/>
        <v>2.1</v>
      </c>
      <c r="CE205" s="14">
        <f t="shared" si="79"/>
        <v>2.9986401601670609</v>
      </c>
      <c r="CF205" s="14">
        <f t="shared" si="77"/>
        <v>0.10000004095819028</v>
      </c>
      <c r="CG205" s="26">
        <v>1.1000000000000001</v>
      </c>
      <c r="CH205" s="14">
        <v>2.5236642080373954</v>
      </c>
      <c r="CI205" s="27">
        <f t="shared" si="81"/>
        <v>2.1</v>
      </c>
      <c r="CJ205" s="14">
        <f t="shared" si="82"/>
        <v>3.5236642080373954</v>
      </c>
      <c r="CK205" s="14">
        <f t="shared" si="80"/>
        <v>0.11000061695524022</v>
      </c>
      <c r="CL205" s="26">
        <v>1.1000000000000001</v>
      </c>
      <c r="CM205" s="14">
        <v>3.5398446815194911</v>
      </c>
      <c r="CN205" s="27">
        <f t="shared" si="86"/>
        <v>2.1</v>
      </c>
      <c r="CO205" s="14">
        <f t="shared" si="87"/>
        <v>4.5398446815194911</v>
      </c>
      <c r="CP205" s="14">
        <f t="shared" si="85"/>
        <v>0.12000037890944917</v>
      </c>
      <c r="CQ205" s="26">
        <v>1.1000000000000001</v>
      </c>
      <c r="CR205" s="14">
        <v>8.1643623519726312</v>
      </c>
      <c r="CS205" s="27">
        <f>CQ205+1</f>
        <v>2.1</v>
      </c>
      <c r="CT205" s="14">
        <f>CR205+1</f>
        <v>9.1643623519726312</v>
      </c>
      <c r="CU205" s="14">
        <f t="shared" si="88"/>
        <v>0.13000072399821863</v>
      </c>
      <c r="CV205" s="26"/>
      <c r="DA205" s="26">
        <v>1.1000000000000001</v>
      </c>
      <c r="DF205" s="26">
        <v>1.1000000000000001</v>
      </c>
      <c r="DK205" s="26">
        <v>1.1000000000000001</v>
      </c>
      <c r="DP205" s="26">
        <v>1.1000000000000001</v>
      </c>
      <c r="DU205" s="26">
        <v>1.1000000000000001</v>
      </c>
      <c r="DZ205" s="26">
        <v>1.1000000000000001</v>
      </c>
      <c r="EA205" s="14">
        <v>0</v>
      </c>
      <c r="ED205" s="14">
        <f t="shared" si="25"/>
        <v>0</v>
      </c>
      <c r="EE205" s="26">
        <v>1.1000000000000001</v>
      </c>
      <c r="EI205" s="14">
        <f t="shared" si="26"/>
        <v>0</v>
      </c>
      <c r="EJ205" s="26">
        <v>1.1000000000000001</v>
      </c>
      <c r="EN205" s="14">
        <f t="shared" si="27"/>
        <v>0</v>
      </c>
      <c r="EO205" s="26">
        <v>1.1000000000000001</v>
      </c>
      <c r="ES205" s="14">
        <f t="shared" si="28"/>
        <v>0</v>
      </c>
      <c r="ET205" s="26">
        <v>1.1000000000000001</v>
      </c>
      <c r="EX205" s="14">
        <f t="shared" si="29"/>
        <v>0</v>
      </c>
    </row>
    <row r="206" spans="5:154" s="14" customFormat="1" ht="0.6" customHeight="1">
      <c r="E206" s="26">
        <v>1.2</v>
      </c>
      <c r="F206" s="14">
        <v>3.0321344390694591E-2</v>
      </c>
      <c r="G206" s="27">
        <f t="shared" si="30"/>
        <v>2.2000000000000002</v>
      </c>
      <c r="H206" s="14">
        <f t="shared" si="31"/>
        <v>1.0303213443906947</v>
      </c>
      <c r="I206" s="14">
        <f t="shared" si="18"/>
        <v>1.0000008486079025E-4</v>
      </c>
      <c r="J206" s="26">
        <v>1.2</v>
      </c>
      <c r="K206" s="14">
        <v>4.2922757286052181E-2</v>
      </c>
      <c r="L206" s="27">
        <f t="shared" si="32"/>
        <v>2.2000000000000002</v>
      </c>
      <c r="M206" s="14">
        <f t="shared" si="33"/>
        <v>1.0429227572860522</v>
      </c>
      <c r="N206" s="14">
        <f t="shared" si="19"/>
        <v>2.0023911949804444E-4</v>
      </c>
      <c r="O206" s="26">
        <v>1.2</v>
      </c>
      <c r="P206" s="14">
        <v>6.7875336539806028E-2</v>
      </c>
      <c r="Q206" s="27">
        <f t="shared" si="34"/>
        <v>2.2000000000000002</v>
      </c>
      <c r="R206" s="14">
        <f t="shared" si="35"/>
        <v>1.0678753365398059</v>
      </c>
      <c r="S206" s="14">
        <f t="shared" si="20"/>
        <v>4.9958747994375673E-4</v>
      </c>
      <c r="T206" s="26">
        <v>1.2</v>
      </c>
      <c r="U206" s="14">
        <v>9.6173319429643744E-2</v>
      </c>
      <c r="V206" s="27">
        <f t="shared" si="36"/>
        <v>2.2000000000000002</v>
      </c>
      <c r="W206" s="14">
        <f t="shared" si="68"/>
        <v>1.0961733194296437</v>
      </c>
      <c r="X206" s="14">
        <f t="shared" si="64"/>
        <v>9.9918600604142279E-4</v>
      </c>
      <c r="Y206" s="26">
        <v>1.2</v>
      </c>
      <c r="Z206" s="14">
        <v>0.13661127111485483</v>
      </c>
      <c r="AA206" s="27">
        <f t="shared" si="65"/>
        <v>2.2000000000000002</v>
      </c>
      <c r="AB206" s="14">
        <f t="shared" si="66"/>
        <v>1.1366112711148548</v>
      </c>
      <c r="AC206" s="14">
        <f t="shared" si="67"/>
        <v>2.0007103968723242E-3</v>
      </c>
      <c r="AD206" s="26">
        <v>1.2</v>
      </c>
      <c r="AE206" s="14">
        <v>0.21850973718012179</v>
      </c>
      <c r="AF206" s="27">
        <f t="shared" si="71"/>
        <v>2.2000000000000002</v>
      </c>
      <c r="AG206" s="14">
        <f t="shared" si="41"/>
        <v>1.2185097371801219</v>
      </c>
      <c r="AH206" s="14">
        <f t="shared" si="72"/>
        <v>5.0008889254483987E-3</v>
      </c>
      <c r="AI206" s="26">
        <v>1.2</v>
      </c>
      <c r="AJ206" s="14">
        <v>0.31522018883420577</v>
      </c>
      <c r="AK206" s="27">
        <f t="shared" si="43"/>
        <v>2.2000000000000002</v>
      </c>
      <c r="AL206" s="14">
        <f t="shared" si="44"/>
        <v>1.3152201888342057</v>
      </c>
      <c r="AM206" s="14">
        <f t="shared" si="76"/>
        <v>9.9999999364984906E-3</v>
      </c>
      <c r="AN206" s="26">
        <v>1.2</v>
      </c>
      <c r="AO206" s="14">
        <v>0.4650372233166068</v>
      </c>
      <c r="AP206" s="27">
        <f t="shared" si="46"/>
        <v>2.2000000000000002</v>
      </c>
      <c r="AQ206" s="14">
        <f t="shared" si="47"/>
        <v>1.4650372233166067</v>
      </c>
      <c r="AR206" s="14">
        <f t="shared" si="45"/>
        <v>2.0000331853968246E-2</v>
      </c>
      <c r="AS206" s="26">
        <v>1.2</v>
      </c>
      <c r="AT206" s="14">
        <v>0.59625788474061858</v>
      </c>
      <c r="AU206" s="27">
        <f t="shared" si="49"/>
        <v>2.2000000000000002</v>
      </c>
      <c r="AV206" s="14">
        <f t="shared" si="50"/>
        <v>1.5962578847406186</v>
      </c>
      <c r="AW206" s="14">
        <f t="shared" si="48"/>
        <v>2.9999770555346212E-2</v>
      </c>
      <c r="AX206" s="26">
        <v>1.2</v>
      </c>
      <c r="AY206" s="14">
        <v>0.72386604505369645</v>
      </c>
      <c r="AZ206" s="27">
        <f t="shared" si="52"/>
        <v>2.2000000000000002</v>
      </c>
      <c r="BA206" s="14">
        <f t="shared" si="53"/>
        <v>1.7238660450536964</v>
      </c>
      <c r="BB206" s="14">
        <f t="shared" si="51"/>
        <v>3.999983624569016E-2</v>
      </c>
      <c r="BC206" s="26">
        <v>1.2</v>
      </c>
      <c r="BD206" s="14">
        <v>0.8552697779369115</v>
      </c>
      <c r="BE206" s="27">
        <f t="shared" si="55"/>
        <v>2.2000000000000002</v>
      </c>
      <c r="BF206" s="14">
        <f t="shared" si="56"/>
        <v>1.8552697779369116</v>
      </c>
      <c r="BG206" s="14">
        <f t="shared" si="54"/>
        <v>5.0000108346251883E-2</v>
      </c>
      <c r="BH206" s="26">
        <v>1.2</v>
      </c>
      <c r="BI206" s="14">
        <v>0.99642003645649613</v>
      </c>
      <c r="BJ206" s="27">
        <f t="shared" si="58"/>
        <v>2.2000000000000002</v>
      </c>
      <c r="BK206" s="14">
        <f t="shared" si="59"/>
        <v>1.9964200364564961</v>
      </c>
      <c r="BL206" s="14">
        <f t="shared" si="57"/>
        <v>6.0000324757362992E-2</v>
      </c>
      <c r="BM206" s="26">
        <v>1.2</v>
      </c>
      <c r="BN206" s="14">
        <v>1.153881292491522</v>
      </c>
      <c r="BO206" s="27">
        <f t="shared" si="61"/>
        <v>2.2000000000000002</v>
      </c>
      <c r="BP206" s="14">
        <f t="shared" si="62"/>
        <v>2.1538812924915218</v>
      </c>
      <c r="BQ206" s="14">
        <f t="shared" si="60"/>
        <v>7.0000425258662222E-2</v>
      </c>
      <c r="BR206" s="26">
        <v>1.2</v>
      </c>
      <c r="BS206" s="14">
        <v>1.336542022440719</v>
      </c>
      <c r="BT206" s="27">
        <f t="shared" si="69"/>
        <v>2.2000000000000002</v>
      </c>
      <c r="BU206" s="14">
        <f t="shared" si="70"/>
        <v>2.3365420224407192</v>
      </c>
      <c r="BV206" s="14">
        <f t="shared" si="63"/>
        <v>8.0000426950935483E-2</v>
      </c>
      <c r="BW206" s="26">
        <v>1.2</v>
      </c>
      <c r="BX206" s="14">
        <v>1.5583079019069159</v>
      </c>
      <c r="BY206" s="27">
        <f t="shared" si="74"/>
        <v>2.2000000000000002</v>
      </c>
      <c r="BZ206" s="14">
        <f t="shared" si="75"/>
        <v>2.5583079019069159</v>
      </c>
      <c r="CA206" s="14">
        <f t="shared" si="73"/>
        <v>9.0000775602992272E-2</v>
      </c>
      <c r="CB206" s="26">
        <v>1.2</v>
      </c>
      <c r="CC206" s="14">
        <v>1.8438415382501261</v>
      </c>
      <c r="CD206" s="27">
        <f t="shared" si="78"/>
        <v>2.2000000000000002</v>
      </c>
      <c r="CE206" s="14">
        <f t="shared" si="79"/>
        <v>2.8438415382501261</v>
      </c>
      <c r="CF206" s="14">
        <f t="shared" si="77"/>
        <v>0.1000000574423773</v>
      </c>
      <c r="CG206" s="26">
        <v>1.2</v>
      </c>
      <c r="CH206" s="14">
        <v>2.2443457237051865</v>
      </c>
      <c r="CI206" s="27">
        <f t="shared" si="81"/>
        <v>2.2000000000000002</v>
      </c>
      <c r="CJ206" s="14">
        <f t="shared" si="82"/>
        <v>3.2443457237051865</v>
      </c>
      <c r="CK206" s="14">
        <f t="shared" si="80"/>
        <v>0.11000064150320217</v>
      </c>
      <c r="CL206" s="26">
        <v>1.2</v>
      </c>
      <c r="CM206" s="14">
        <v>2.8928630271089482</v>
      </c>
      <c r="CN206" s="27">
        <f t="shared" si="86"/>
        <v>2.2000000000000002</v>
      </c>
      <c r="CO206" s="14">
        <f t="shared" si="87"/>
        <v>3.8928630271089482</v>
      </c>
      <c r="CP206" s="14">
        <f t="shared" si="85"/>
        <v>0.12000092330453614</v>
      </c>
      <c r="CQ206" s="26">
        <v>1.2</v>
      </c>
      <c r="CR206" s="14">
        <v>4.3342630060327387</v>
      </c>
      <c r="CS206" s="27">
        <f t="shared" ref="CS206:CS249" si="89">CQ206+1</f>
        <v>2.2000000000000002</v>
      </c>
      <c r="CT206" s="14">
        <f t="shared" ref="CT206:CT249" si="90">CR206+1</f>
        <v>5.3342630060327387</v>
      </c>
      <c r="CU206" s="14">
        <f t="shared" si="88"/>
        <v>0.13000075876174214</v>
      </c>
      <c r="CV206" s="26">
        <v>1.2392920725268386</v>
      </c>
      <c r="CW206" s="14">
        <v>10</v>
      </c>
      <c r="CX206" s="27">
        <f>CV206+1</f>
        <v>2.2392920725268386</v>
      </c>
      <c r="CY206" s="14">
        <f>CW206+1</f>
        <v>11</v>
      </c>
      <c r="CZ206" s="14">
        <f t="shared" ref="CZ206:CZ249" si="91">1/(2*PI())*(ATAN(CV206)-(1/(SQRT(1+CW206^2)))*ATAN(CV206/(SQRT(1+CW206^2))))</f>
        <v>0.14000003765940472</v>
      </c>
      <c r="DA206" s="26">
        <v>1.2</v>
      </c>
      <c r="DF206" s="26">
        <v>1.2</v>
      </c>
      <c r="DK206" s="26">
        <v>1.2</v>
      </c>
      <c r="DP206" s="26">
        <v>1.2</v>
      </c>
      <c r="DU206" s="26">
        <v>1.2</v>
      </c>
      <c r="DZ206" s="26">
        <v>1.2</v>
      </c>
      <c r="EA206" s="14">
        <v>0</v>
      </c>
      <c r="ED206" s="14">
        <f t="shared" si="25"/>
        <v>0</v>
      </c>
      <c r="EE206" s="26">
        <v>1.2</v>
      </c>
      <c r="EI206" s="14">
        <f t="shared" si="26"/>
        <v>0</v>
      </c>
      <c r="EJ206" s="26">
        <v>1.2</v>
      </c>
      <c r="EN206" s="14">
        <f t="shared" si="27"/>
        <v>0</v>
      </c>
      <c r="EO206" s="26">
        <v>1.2</v>
      </c>
      <c r="ES206" s="14">
        <f t="shared" si="28"/>
        <v>0</v>
      </c>
      <c r="ET206" s="26">
        <v>1.2</v>
      </c>
      <c r="EX206" s="14">
        <f t="shared" si="29"/>
        <v>0</v>
      </c>
    </row>
    <row r="207" spans="5:154" s="14" customFormat="1" ht="0.6" customHeight="1">
      <c r="E207" s="26">
        <v>1.3</v>
      </c>
      <c r="F207" s="14">
        <v>2.9988330542575815E-2</v>
      </c>
      <c r="G207" s="27">
        <f t="shared" si="30"/>
        <v>2.2999999999999998</v>
      </c>
      <c r="H207" s="14">
        <f t="shared" si="31"/>
        <v>1.0299883305425759</v>
      </c>
      <c r="I207" s="14">
        <f t="shared" si="18"/>
        <v>9.9999902235019066E-5</v>
      </c>
      <c r="J207" s="26">
        <v>1.3</v>
      </c>
      <c r="K207" s="14">
        <v>4.2328953858657939E-2</v>
      </c>
      <c r="L207" s="27">
        <f t="shared" si="32"/>
        <v>2.2999999999999998</v>
      </c>
      <c r="M207" s="14">
        <f t="shared" si="33"/>
        <v>1.042328953858658</v>
      </c>
      <c r="N207" s="14">
        <f t="shared" si="19"/>
        <v>1.9909248255460849E-4</v>
      </c>
      <c r="O207" s="26">
        <v>1.3</v>
      </c>
      <c r="P207" s="14">
        <v>6.7133227289490296E-2</v>
      </c>
      <c r="Q207" s="27">
        <f t="shared" si="34"/>
        <v>2.2999999999999998</v>
      </c>
      <c r="R207" s="14">
        <f t="shared" si="35"/>
        <v>1.0671332272894902</v>
      </c>
      <c r="S207" s="14">
        <f t="shared" si="20"/>
        <v>4.9968626174582082E-4</v>
      </c>
      <c r="T207" s="26">
        <v>1.3</v>
      </c>
      <c r="U207" s="14">
        <v>9.5112733962729665E-2</v>
      </c>
      <c r="V207" s="27">
        <f t="shared" si="36"/>
        <v>2.2999999999999998</v>
      </c>
      <c r="W207" s="14">
        <f t="shared" si="68"/>
        <v>1.0951127339627296</v>
      </c>
      <c r="X207" s="14">
        <f t="shared" si="64"/>
        <v>9.9931878245240161E-4</v>
      </c>
      <c r="Y207" s="26">
        <v>1.3</v>
      </c>
      <c r="Z207" s="14">
        <v>0.13507481093361517</v>
      </c>
      <c r="AA207" s="27">
        <f t="shared" si="65"/>
        <v>2.2999999999999998</v>
      </c>
      <c r="AB207" s="14">
        <f t="shared" si="66"/>
        <v>1.1350748109336153</v>
      </c>
      <c r="AC207" s="14">
        <f t="shared" si="67"/>
        <v>2.0006064007622431E-3</v>
      </c>
      <c r="AD207" s="26">
        <v>1.3</v>
      </c>
      <c r="AE207" s="14">
        <v>0.21596263917673078</v>
      </c>
      <c r="AF207" s="27">
        <f t="shared" si="71"/>
        <v>2.2999999999999998</v>
      </c>
      <c r="AG207" s="14">
        <f t="shared" si="41"/>
        <v>1.2159626391767309</v>
      </c>
      <c r="AH207" s="14">
        <f t="shared" si="72"/>
        <v>5.0004678235990654E-3</v>
      </c>
      <c r="AI207" s="26">
        <v>1.3</v>
      </c>
      <c r="AJ207" s="14">
        <v>0.3113389043858672</v>
      </c>
      <c r="AK207" s="27">
        <f t="shared" si="43"/>
        <v>2.2999999999999998</v>
      </c>
      <c r="AL207" s="14">
        <f t="shared" si="44"/>
        <v>1.3113389043858672</v>
      </c>
      <c r="AM207" s="14">
        <f t="shared" si="76"/>
        <v>1.0000000048431575E-2</v>
      </c>
      <c r="AN207" s="26">
        <v>1.3</v>
      </c>
      <c r="AO207" s="14">
        <v>0.45856651938665172</v>
      </c>
      <c r="AP207" s="27">
        <f t="shared" si="46"/>
        <v>2.2999999999999998</v>
      </c>
      <c r="AQ207" s="14">
        <f t="shared" si="47"/>
        <v>1.4585665193866517</v>
      </c>
      <c r="AR207" s="14">
        <f t="shared" si="45"/>
        <v>2.0000093090726808E-2</v>
      </c>
      <c r="AS207" s="26">
        <v>1.3</v>
      </c>
      <c r="AT207" s="14">
        <v>0.58682178392607665</v>
      </c>
      <c r="AU207" s="27">
        <f t="shared" si="49"/>
        <v>2.2999999999999998</v>
      </c>
      <c r="AV207" s="14">
        <f t="shared" si="50"/>
        <v>1.5868217839260765</v>
      </c>
      <c r="AW207" s="14">
        <f t="shared" si="48"/>
        <v>2.9999590491306627E-2</v>
      </c>
      <c r="AX207" s="26">
        <v>1.3</v>
      </c>
      <c r="AY207" s="14">
        <v>0.71072663094621213</v>
      </c>
      <c r="AZ207" s="27">
        <f t="shared" si="52"/>
        <v>2.2999999999999998</v>
      </c>
      <c r="BA207" s="14">
        <f t="shared" si="53"/>
        <v>1.7107266309462121</v>
      </c>
      <c r="BB207" s="14">
        <f t="shared" si="51"/>
        <v>3.9999821159553674E-2</v>
      </c>
      <c r="BC207" s="26">
        <v>1.3</v>
      </c>
      <c r="BD207" s="14">
        <v>0.83728157283127047</v>
      </c>
      <c r="BE207" s="27">
        <f t="shared" si="55"/>
        <v>2.2999999999999998</v>
      </c>
      <c r="BF207" s="14">
        <f t="shared" si="56"/>
        <v>1.8372815728312704</v>
      </c>
      <c r="BG207" s="14">
        <f t="shared" si="54"/>
        <v>5.0000149314802976E-2</v>
      </c>
      <c r="BH207" s="26">
        <v>1.3</v>
      </c>
      <c r="BI207" s="14">
        <v>0.9718425964796269</v>
      </c>
      <c r="BJ207" s="27">
        <f t="shared" si="58"/>
        <v>2.2999999999999998</v>
      </c>
      <c r="BK207" s="14">
        <f t="shared" si="59"/>
        <v>1.9718425964796269</v>
      </c>
      <c r="BL207" s="14">
        <f t="shared" si="57"/>
        <v>6.0000437229163255E-2</v>
      </c>
      <c r="BM207" s="26">
        <v>1.3</v>
      </c>
      <c r="BN207" s="14">
        <v>1.1199947091063949</v>
      </c>
      <c r="BO207" s="27">
        <f t="shared" si="61"/>
        <v>2.2999999999999998</v>
      </c>
      <c r="BP207" s="14">
        <f t="shared" si="62"/>
        <v>2.1199947091063951</v>
      </c>
      <c r="BQ207" s="14">
        <f t="shared" si="60"/>
        <v>7.0000304363129678E-2</v>
      </c>
      <c r="BR207" s="26">
        <v>1.3</v>
      </c>
      <c r="BS207" s="14">
        <v>1.288916561065695</v>
      </c>
      <c r="BT207" s="27">
        <f t="shared" si="69"/>
        <v>2.2999999999999998</v>
      </c>
      <c r="BU207" s="14">
        <f t="shared" si="70"/>
        <v>2.2889165610656947</v>
      </c>
      <c r="BV207" s="14">
        <f t="shared" si="63"/>
        <v>8.0000484543634412E-2</v>
      </c>
      <c r="BW207" s="26">
        <v>1.3</v>
      </c>
      <c r="BX207" s="14">
        <v>1.4891888168914171</v>
      </c>
      <c r="BY207" s="27">
        <f t="shared" si="74"/>
        <v>2.2999999999999998</v>
      </c>
      <c r="BZ207" s="14">
        <f t="shared" si="75"/>
        <v>2.4891888168914171</v>
      </c>
      <c r="CA207" s="14">
        <f t="shared" si="73"/>
        <v>9.0000708415775052E-2</v>
      </c>
      <c r="CB207" s="26">
        <v>1.3</v>
      </c>
      <c r="CC207" s="14">
        <v>1.7383535550417704</v>
      </c>
      <c r="CD207" s="27">
        <f t="shared" si="78"/>
        <v>2.2999999999999998</v>
      </c>
      <c r="CE207" s="14">
        <f t="shared" si="79"/>
        <v>2.7383535550417704</v>
      </c>
      <c r="CF207" s="14">
        <f t="shared" si="77"/>
        <v>0.10000003418359049</v>
      </c>
      <c r="CG207" s="26">
        <v>1.3</v>
      </c>
      <c r="CH207" s="14">
        <v>2.0695430234462844</v>
      </c>
      <c r="CI207" s="27">
        <f t="shared" si="81"/>
        <v>2.2999999999999998</v>
      </c>
      <c r="CJ207" s="14">
        <f t="shared" si="82"/>
        <v>3.0695430234462844</v>
      </c>
      <c r="CK207" s="14">
        <f t="shared" si="80"/>
        <v>0.11000073380487746</v>
      </c>
      <c r="CL207" s="26">
        <v>1.3</v>
      </c>
      <c r="CM207" s="14">
        <v>2.5564784494218946</v>
      </c>
      <c r="CN207" s="27">
        <f t="shared" si="86"/>
        <v>2.2999999999999998</v>
      </c>
      <c r="CO207" s="14">
        <f t="shared" si="87"/>
        <v>3.5564784494218946</v>
      </c>
      <c r="CP207" s="14">
        <f t="shared" si="85"/>
        <v>0.12000028459986486</v>
      </c>
      <c r="CQ207" s="26">
        <v>1.3</v>
      </c>
      <c r="CR207" s="14">
        <v>3.417942915067238</v>
      </c>
      <c r="CS207" s="27">
        <f t="shared" si="89"/>
        <v>2.2999999999999998</v>
      </c>
      <c r="CT207" s="14">
        <f t="shared" si="90"/>
        <v>4.417942915067238</v>
      </c>
      <c r="CU207" s="14">
        <f t="shared" si="88"/>
        <v>0.13000036965267567</v>
      </c>
      <c r="CV207" s="26">
        <v>1.3</v>
      </c>
      <c r="CW207" s="14">
        <v>5.9257893239581794</v>
      </c>
      <c r="CX207" s="27">
        <f>CV207+1</f>
        <v>2.2999999999999998</v>
      </c>
      <c r="CY207" s="14">
        <f>CW207+1</f>
        <v>6.9257893239581794</v>
      </c>
      <c r="CZ207" s="14">
        <f t="shared" si="91"/>
        <v>0.14000076979165216</v>
      </c>
      <c r="DA207" s="26">
        <v>1.3</v>
      </c>
      <c r="DF207" s="26">
        <v>1.3</v>
      </c>
      <c r="DK207" s="26">
        <v>1.3</v>
      </c>
      <c r="DP207" s="26">
        <v>1.3</v>
      </c>
      <c r="DU207" s="26">
        <v>1.3</v>
      </c>
      <c r="DZ207" s="26">
        <v>1.3</v>
      </c>
      <c r="EA207" s="14">
        <v>0</v>
      </c>
      <c r="ED207" s="14">
        <f t="shared" si="25"/>
        <v>0</v>
      </c>
      <c r="EE207" s="26">
        <v>1.3</v>
      </c>
      <c r="EI207" s="14">
        <f t="shared" si="26"/>
        <v>0</v>
      </c>
      <c r="EJ207" s="26">
        <v>1.3</v>
      </c>
      <c r="EN207" s="14">
        <f t="shared" si="27"/>
        <v>0</v>
      </c>
      <c r="EO207" s="26">
        <v>1.3</v>
      </c>
      <c r="ES207" s="14">
        <f t="shared" si="28"/>
        <v>0</v>
      </c>
      <c r="ET207" s="26">
        <v>1.3</v>
      </c>
      <c r="EX207" s="14">
        <f t="shared" si="29"/>
        <v>0</v>
      </c>
    </row>
    <row r="208" spans="5:154" s="14" customFormat="1" ht="0.6" customHeight="1">
      <c r="E208" s="26">
        <v>1.4</v>
      </c>
      <c r="F208" s="14">
        <v>2.972196875292489E-2</v>
      </c>
      <c r="G208" s="27">
        <f t="shared" si="30"/>
        <v>2.4</v>
      </c>
      <c r="H208" s="14">
        <f t="shared" si="31"/>
        <v>1.0297219687529249</v>
      </c>
      <c r="I208" s="14">
        <f t="shared" si="18"/>
        <v>9.9999918964312608E-5</v>
      </c>
      <c r="J208" s="26">
        <v>1.4</v>
      </c>
      <c r="K208" s="14">
        <v>4.1965220067417992E-2</v>
      </c>
      <c r="L208" s="27">
        <f t="shared" si="32"/>
        <v>2.4</v>
      </c>
      <c r="M208" s="14">
        <f t="shared" si="33"/>
        <v>1.0419652200674181</v>
      </c>
      <c r="N208" s="14">
        <f t="shared" si="19"/>
        <v>1.9921250662571872E-4</v>
      </c>
      <c r="O208" s="26">
        <v>1.4</v>
      </c>
      <c r="P208" s="14">
        <v>6.6538767660172582E-2</v>
      </c>
      <c r="Q208" s="27">
        <f t="shared" si="34"/>
        <v>2.4</v>
      </c>
      <c r="R208" s="14">
        <f t="shared" si="35"/>
        <v>1.0665387676601725</v>
      </c>
      <c r="S208" s="14">
        <f t="shared" si="20"/>
        <v>4.9975390454281155E-4</v>
      </c>
      <c r="T208" s="26">
        <v>1.4</v>
      </c>
      <c r="U208" s="14">
        <v>9.4263894708016091E-2</v>
      </c>
      <c r="V208" s="27">
        <f t="shared" si="36"/>
        <v>2.4</v>
      </c>
      <c r="W208" s="14">
        <f t="shared" si="68"/>
        <v>1.0942638947080161</v>
      </c>
      <c r="X208" s="14">
        <f t="shared" si="64"/>
        <v>9.9941493360908339E-4</v>
      </c>
      <c r="Y208" s="26">
        <v>1.4</v>
      </c>
      <c r="Z208" s="14">
        <v>0.1338463644493553</v>
      </c>
      <c r="AA208" s="27">
        <f t="shared" si="65"/>
        <v>2.4</v>
      </c>
      <c r="AB208" s="14">
        <f t="shared" si="66"/>
        <v>1.1338463644493553</v>
      </c>
      <c r="AC208" s="14">
        <f t="shared" si="67"/>
        <v>2.0005271898976221E-3</v>
      </c>
      <c r="AD208" s="26">
        <v>1.4</v>
      </c>
      <c r="AE208" s="14">
        <v>0.21392895889616381</v>
      </c>
      <c r="AF208" s="27">
        <f t="shared" si="71"/>
        <v>2.4</v>
      </c>
      <c r="AG208" s="14">
        <f t="shared" si="41"/>
        <v>1.2139289588961639</v>
      </c>
      <c r="AH208" s="14">
        <f t="shared" si="72"/>
        <v>5.0002120437530172E-3</v>
      </c>
      <c r="AI208" s="26">
        <v>1.4</v>
      </c>
      <c r="AJ208" s="14">
        <v>0.30824024385944016</v>
      </c>
      <c r="AK208" s="27">
        <f t="shared" si="43"/>
        <v>2.4</v>
      </c>
      <c r="AL208" s="14">
        <f t="shared" si="44"/>
        <v>1.3082402438594403</v>
      </c>
      <c r="AM208" s="14">
        <f t="shared" si="76"/>
        <v>1.0000000065638552E-2</v>
      </c>
      <c r="AN208" s="26">
        <v>1.4</v>
      </c>
      <c r="AO208" s="14">
        <v>0.4534223404145995</v>
      </c>
      <c r="AP208" s="27">
        <f t="shared" si="46"/>
        <v>2.4</v>
      </c>
      <c r="AQ208" s="14">
        <f t="shared" si="47"/>
        <v>1.4534223404145994</v>
      </c>
      <c r="AR208" s="14">
        <f t="shared" si="45"/>
        <v>2.0000531919996664E-2</v>
      </c>
      <c r="AS208" s="26">
        <v>1.4</v>
      </c>
      <c r="AT208" s="14">
        <v>0.57933348782802363</v>
      </c>
      <c r="AU208" s="27">
        <f t="shared" si="49"/>
        <v>2.4</v>
      </c>
      <c r="AV208" s="14">
        <f t="shared" si="50"/>
        <v>1.5793334878280236</v>
      </c>
      <c r="AW208" s="14">
        <f t="shared" si="48"/>
        <v>2.9999451154173826E-2</v>
      </c>
      <c r="AX208" s="26">
        <v>1.4</v>
      </c>
      <c r="AY208" s="14">
        <v>0.70034576493757661</v>
      </c>
      <c r="AZ208" s="27">
        <f t="shared" si="52"/>
        <v>2.4</v>
      </c>
      <c r="BA208" s="14">
        <f t="shared" si="53"/>
        <v>1.7003457649375766</v>
      </c>
      <c r="BB208" s="14">
        <f t="shared" si="51"/>
        <v>3.9999822820581836E-2</v>
      </c>
      <c r="BC208" s="26">
        <v>1.4</v>
      </c>
      <c r="BD208" s="14">
        <v>0.82315123281142744</v>
      </c>
      <c r="BE208" s="27">
        <f t="shared" si="55"/>
        <v>2.4</v>
      </c>
      <c r="BF208" s="14">
        <f t="shared" si="56"/>
        <v>1.8231512328114274</v>
      </c>
      <c r="BG208" s="14">
        <f t="shared" si="54"/>
        <v>5.0000052310461895E-2</v>
      </c>
      <c r="BH208" s="26">
        <v>1.4</v>
      </c>
      <c r="BI208" s="14">
        <v>0.95268621904877193</v>
      </c>
      <c r="BJ208" s="27">
        <f t="shared" si="58"/>
        <v>2.4</v>
      </c>
      <c r="BK208" s="14">
        <f t="shared" si="59"/>
        <v>1.9526862190487719</v>
      </c>
      <c r="BL208" s="14">
        <f t="shared" si="57"/>
        <v>6.0000316730663507E-2</v>
      </c>
      <c r="BM208" s="26">
        <v>1.4</v>
      </c>
      <c r="BN208" s="14">
        <v>1.0938655805238491</v>
      </c>
      <c r="BO208" s="27">
        <f t="shared" si="61"/>
        <v>2.4</v>
      </c>
      <c r="BP208" s="14">
        <f t="shared" si="62"/>
        <v>2.0938655805238491</v>
      </c>
      <c r="BQ208" s="14">
        <f t="shared" si="60"/>
        <v>7.0000183562852758E-2</v>
      </c>
      <c r="BR208" s="26">
        <v>1.4</v>
      </c>
      <c r="BS208" s="14">
        <v>1.25273380210451</v>
      </c>
      <c r="BT208" s="27">
        <f t="shared" si="69"/>
        <v>2.4</v>
      </c>
      <c r="BU208" s="14">
        <f t="shared" si="70"/>
        <v>2.25273380210451</v>
      </c>
      <c r="BV208" s="14">
        <f t="shared" si="63"/>
        <v>8.0000602810075025E-2</v>
      </c>
      <c r="BW208" s="26">
        <v>1.4</v>
      </c>
      <c r="BX208" s="14">
        <v>1.4377750718388003</v>
      </c>
      <c r="BY208" s="27">
        <f t="shared" si="74"/>
        <v>2.4</v>
      </c>
      <c r="BZ208" s="14">
        <f t="shared" si="75"/>
        <v>2.4377750718388</v>
      </c>
      <c r="CA208" s="14">
        <f t="shared" si="73"/>
        <v>9.0000425705562423E-2</v>
      </c>
      <c r="CB208" s="26">
        <v>1.4</v>
      </c>
      <c r="CC208" s="14">
        <v>1.6623788464015856</v>
      </c>
      <c r="CD208" s="27">
        <f t="shared" si="78"/>
        <v>2.4</v>
      </c>
      <c r="CE208" s="14">
        <f t="shared" si="79"/>
        <v>2.6623788464015856</v>
      </c>
      <c r="CF208" s="14">
        <f t="shared" si="77"/>
        <v>0.10000002290013617</v>
      </c>
      <c r="CG208" s="26">
        <v>1.4</v>
      </c>
      <c r="CH208" s="14">
        <v>1.9501018143679036</v>
      </c>
      <c r="CI208" s="27">
        <f t="shared" si="81"/>
        <v>2.4</v>
      </c>
      <c r="CJ208" s="14">
        <f t="shared" si="82"/>
        <v>2.9501018143679039</v>
      </c>
      <c r="CK208" s="14">
        <f t="shared" si="80"/>
        <v>0.11000052429426181</v>
      </c>
      <c r="CL208" s="26">
        <v>1.4</v>
      </c>
      <c r="CM208" s="14">
        <v>2.3483010389841437</v>
      </c>
      <c r="CN208" s="27">
        <f t="shared" si="86"/>
        <v>2.4</v>
      </c>
      <c r="CO208" s="14">
        <f t="shared" si="87"/>
        <v>3.3483010389841437</v>
      </c>
      <c r="CP208" s="14">
        <f t="shared" si="85"/>
        <v>0.12000011833530234</v>
      </c>
      <c r="CQ208" s="26">
        <v>1.4</v>
      </c>
      <c r="CR208" s="14">
        <v>2.9743614552071729</v>
      </c>
      <c r="CS208" s="27">
        <f t="shared" si="89"/>
        <v>2.4</v>
      </c>
      <c r="CT208" s="14">
        <f t="shared" si="90"/>
        <v>3.9743614552071729</v>
      </c>
      <c r="CU208" s="14">
        <f t="shared" si="88"/>
        <v>0.13000009770231244</v>
      </c>
      <c r="CV208" s="26">
        <v>1.4</v>
      </c>
      <c r="CW208" s="14">
        <v>4.2556828463897958</v>
      </c>
      <c r="CX208" s="27">
        <f t="shared" ref="CX208:CX249" si="92">CV208+1</f>
        <v>2.4</v>
      </c>
      <c r="CY208" s="14">
        <f t="shared" ref="CY208:CY249" si="93">CW208+1</f>
        <v>5.2556828463897958</v>
      </c>
      <c r="CZ208" s="14">
        <f t="shared" si="91"/>
        <v>0.1400007604939093</v>
      </c>
      <c r="DA208" s="26">
        <v>1.4</v>
      </c>
      <c r="DB208" s="14">
        <v>13.110336681347787</v>
      </c>
      <c r="DC208" s="28">
        <f>DA208+1</f>
        <v>2.4</v>
      </c>
      <c r="DD208" s="14">
        <f>DB208+1</f>
        <v>14.110336681347787</v>
      </c>
      <c r="DE208" s="14">
        <f t="shared" ref="DE208:DE249" si="94">1/(2*PI())*(ATAN(DA208)-(1/(SQRT(1+DB208^2)))*ATAN(DA208/(SQRT(1+DB208^2))))</f>
        <v>0.15000021999913515</v>
      </c>
      <c r="DF208" s="26">
        <v>1.4</v>
      </c>
      <c r="DK208" s="26">
        <v>1.4</v>
      </c>
      <c r="DP208" s="26">
        <v>1.4</v>
      </c>
      <c r="DU208" s="26">
        <v>1.4</v>
      </c>
      <c r="DZ208" s="26">
        <v>1.4</v>
      </c>
      <c r="EA208" s="14">
        <v>0</v>
      </c>
      <c r="ED208" s="14">
        <f t="shared" ref="ED208:ED249" si="95">1/(2*PI())*(ATAN(DZ208)-(1/(SQRT(1+EA208^2)))*ATAN(DZ208/(SQRT(1+EA208^2))))</f>
        <v>0</v>
      </c>
      <c r="EE208" s="26">
        <v>1.4</v>
      </c>
      <c r="EI208" s="14">
        <f t="shared" si="26"/>
        <v>0</v>
      </c>
      <c r="EJ208" s="26">
        <v>1.4</v>
      </c>
      <c r="EN208" s="14">
        <f t="shared" si="27"/>
        <v>0</v>
      </c>
      <c r="EO208" s="26">
        <v>1.4</v>
      </c>
      <c r="ES208" s="14">
        <f t="shared" si="28"/>
        <v>0</v>
      </c>
      <c r="ET208" s="26">
        <v>1.4</v>
      </c>
      <c r="EX208" s="14">
        <f t="shared" si="29"/>
        <v>0</v>
      </c>
    </row>
    <row r="209" spans="5:154" s="14" customFormat="1" ht="0.6" customHeight="1">
      <c r="E209" s="26">
        <v>1.5</v>
      </c>
      <c r="F209" s="14">
        <v>2.9506834690162353E-2</v>
      </c>
      <c r="G209" s="27">
        <f t="shared" si="30"/>
        <v>2.5</v>
      </c>
      <c r="H209" s="14">
        <f t="shared" si="31"/>
        <v>1.0295068346901624</v>
      </c>
      <c r="I209" s="14">
        <f t="shared" si="18"/>
        <v>1.0000009452103597E-4</v>
      </c>
      <c r="J209" s="26">
        <v>1.5</v>
      </c>
      <c r="K209" s="14">
        <v>4.1670481778445428E-2</v>
      </c>
      <c r="L209" s="27">
        <f t="shared" si="32"/>
        <v>2.5</v>
      </c>
      <c r="M209" s="14">
        <f t="shared" si="33"/>
        <v>1.0416704817784455</v>
      </c>
      <c r="N209" s="14">
        <f t="shared" si="19"/>
        <v>1.9930218945309373E-4</v>
      </c>
      <c r="O209" s="26">
        <v>1.5</v>
      </c>
      <c r="P209" s="14">
        <v>6.6058076146809516E-2</v>
      </c>
      <c r="Q209" s="27">
        <f t="shared" si="34"/>
        <v>2.5</v>
      </c>
      <c r="R209" s="14">
        <f t="shared" si="35"/>
        <v>1.0660580761468095</v>
      </c>
      <c r="S209" s="14">
        <f t="shared" si="20"/>
        <v>4.9980144105037083E-4</v>
      </c>
      <c r="T209" s="26">
        <v>1.5</v>
      </c>
      <c r="U209" s="14">
        <v>9.36464193064874E-2</v>
      </c>
      <c r="V209" s="27">
        <f t="shared" si="36"/>
        <v>2.5</v>
      </c>
      <c r="W209" s="14">
        <f t="shared" si="68"/>
        <v>1.0936464193064874</v>
      </c>
      <c r="X209" s="14">
        <f t="shared" si="64"/>
        <v>1.0009392744237751E-3</v>
      </c>
      <c r="Y209" s="26">
        <v>1.5</v>
      </c>
      <c r="Z209" s="14">
        <v>0.1328544544865311</v>
      </c>
      <c r="AA209" s="27">
        <f t="shared" si="65"/>
        <v>2.5</v>
      </c>
      <c r="AB209" s="14">
        <f t="shared" si="66"/>
        <v>1.1328544544865311</v>
      </c>
      <c r="AC209" s="14">
        <f t="shared" si="67"/>
        <v>2.0004664996761206E-3</v>
      </c>
      <c r="AD209" s="26">
        <v>1.5</v>
      </c>
      <c r="AE209" s="14">
        <v>0.21228884812764084</v>
      </c>
      <c r="AF209" s="27">
        <f t="shared" si="71"/>
        <v>2.5</v>
      </c>
      <c r="AG209" s="14">
        <f t="shared" si="41"/>
        <v>1.2122888481276408</v>
      </c>
      <c r="AH209" s="14">
        <f t="shared" si="72"/>
        <v>5.0000724935372227E-3</v>
      </c>
      <c r="AI209" s="26">
        <v>1.5</v>
      </c>
      <c r="AJ209" s="14">
        <v>0.30574079337623206</v>
      </c>
      <c r="AK209" s="27">
        <f t="shared" si="43"/>
        <v>2.5</v>
      </c>
      <c r="AL209" s="14">
        <f t="shared" si="44"/>
        <v>1.3057407933762319</v>
      </c>
      <c r="AM209" s="14">
        <f t="shared" si="76"/>
        <v>9.9999999824669245E-3</v>
      </c>
      <c r="AN209" s="26">
        <v>1.5</v>
      </c>
      <c r="AO209" s="14">
        <v>0.44927919221153423</v>
      </c>
      <c r="AP209" s="27">
        <f t="shared" si="46"/>
        <v>2.5</v>
      </c>
      <c r="AQ209" s="14">
        <f t="shared" si="47"/>
        <v>1.4492791922115342</v>
      </c>
      <c r="AR209" s="14">
        <f t="shared" si="45"/>
        <v>2.0000771176970713E-2</v>
      </c>
      <c r="AS209" s="26">
        <v>1.5</v>
      </c>
      <c r="AT209" s="14">
        <v>0.57332000709760345</v>
      </c>
      <c r="AU209" s="27">
        <f t="shared" si="49"/>
        <v>2.5</v>
      </c>
      <c r="AV209" s="14">
        <f t="shared" si="50"/>
        <v>1.5733200070976034</v>
      </c>
      <c r="AW209" s="14">
        <f t="shared" si="48"/>
        <v>2.9999347063375592E-2</v>
      </c>
      <c r="AX209" s="26">
        <v>1.5</v>
      </c>
      <c r="AY209" s="14">
        <v>0.69203692306034825</v>
      </c>
      <c r="AZ209" s="27">
        <f t="shared" si="52"/>
        <v>2.5</v>
      </c>
      <c r="BA209" s="14">
        <f t="shared" si="53"/>
        <v>1.6920369230603483</v>
      </c>
      <c r="BB209" s="14">
        <f t="shared" si="51"/>
        <v>3.9999835056122389E-2</v>
      </c>
      <c r="BC209" s="26">
        <v>1.5</v>
      </c>
      <c r="BD209" s="14">
        <v>0.81189103283756703</v>
      </c>
      <c r="BE209" s="27">
        <f t="shared" si="55"/>
        <v>2.5</v>
      </c>
      <c r="BF209" s="14">
        <f t="shared" si="56"/>
        <v>1.811891032837567</v>
      </c>
      <c r="BG209" s="14">
        <f t="shared" si="54"/>
        <v>5.000000189168826E-2</v>
      </c>
      <c r="BH209" s="26">
        <v>1.5</v>
      </c>
      <c r="BI209" s="14">
        <v>0.93750900789549929</v>
      </c>
      <c r="BJ209" s="27">
        <f t="shared" si="58"/>
        <v>2.5</v>
      </c>
      <c r="BK209" s="14">
        <f t="shared" si="59"/>
        <v>1.9375090078954993</v>
      </c>
      <c r="BL209" s="14">
        <f t="shared" si="57"/>
        <v>6.0000186152930575E-2</v>
      </c>
      <c r="BM209" s="26">
        <v>1.5</v>
      </c>
      <c r="BN209" s="14">
        <v>1.0733365143624771</v>
      </c>
      <c r="BO209" s="27">
        <f t="shared" si="61"/>
        <v>2.5</v>
      </c>
      <c r="BP209" s="14">
        <f t="shared" si="62"/>
        <v>2.0733365143624773</v>
      </c>
      <c r="BQ209" s="14">
        <f t="shared" si="60"/>
        <v>7.0000724592417574E-2</v>
      </c>
      <c r="BR209" s="26">
        <v>1.5</v>
      </c>
      <c r="BS209" s="14">
        <v>1.2245985744166874</v>
      </c>
      <c r="BT209" s="27">
        <f t="shared" si="69"/>
        <v>2.5</v>
      </c>
      <c r="BU209" s="14">
        <f t="shared" si="70"/>
        <v>2.2245985744166874</v>
      </c>
      <c r="BV209" s="14">
        <f t="shared" si="63"/>
        <v>8.000058915028635E-2</v>
      </c>
      <c r="BW209" s="26">
        <v>1.5</v>
      </c>
      <c r="BX209" s="14">
        <v>1.3984183474937941</v>
      </c>
      <c r="BY209" s="27">
        <f t="shared" si="74"/>
        <v>2.5</v>
      </c>
      <c r="BZ209" s="14">
        <f t="shared" si="75"/>
        <v>2.3984183474937941</v>
      </c>
      <c r="CA209" s="14">
        <f t="shared" si="73"/>
        <v>9.000067382773809E-2</v>
      </c>
      <c r="CB209" s="26">
        <v>1.5</v>
      </c>
      <c r="CC209" s="14">
        <v>1.6055087491457156</v>
      </c>
      <c r="CD209" s="27">
        <f t="shared" si="78"/>
        <v>2.5</v>
      </c>
      <c r="CE209" s="14">
        <f t="shared" si="79"/>
        <v>2.6055087491457156</v>
      </c>
      <c r="CF209" s="14">
        <f t="shared" si="77"/>
        <v>0.10000001741582473</v>
      </c>
      <c r="CG209" s="26">
        <v>1.5</v>
      </c>
      <c r="CH209" s="14">
        <v>1.8638009260659025</v>
      </c>
      <c r="CI209" s="27">
        <f t="shared" si="81"/>
        <v>2.5</v>
      </c>
      <c r="CJ209" s="14">
        <f t="shared" si="82"/>
        <v>2.8638009260659025</v>
      </c>
      <c r="CK209" s="14">
        <f t="shared" si="80"/>
        <v>0.1100002255261124</v>
      </c>
      <c r="CL209" s="26">
        <v>1.5</v>
      </c>
      <c r="CM209" s="14">
        <v>2.2068209147727726</v>
      </c>
      <c r="CN209" s="27">
        <f t="shared" si="86"/>
        <v>2.5</v>
      </c>
      <c r="CO209" s="14">
        <f t="shared" si="87"/>
        <v>3.2068209147727726</v>
      </c>
      <c r="CP209" s="14">
        <f t="shared" si="85"/>
        <v>0.12000093578320987</v>
      </c>
      <c r="CQ209" s="26">
        <v>1.5</v>
      </c>
      <c r="CR209" s="14">
        <v>2.7082973035304598</v>
      </c>
      <c r="CS209" s="27">
        <f t="shared" si="89"/>
        <v>2.5</v>
      </c>
      <c r="CT209" s="14">
        <f t="shared" si="90"/>
        <v>3.7082973035304598</v>
      </c>
      <c r="CU209" s="14">
        <f t="shared" si="88"/>
        <v>0.13000042288258637</v>
      </c>
      <c r="CV209" s="26">
        <v>1.5</v>
      </c>
      <c r="CW209" s="14">
        <v>3.5808901300245042</v>
      </c>
      <c r="CX209" s="27">
        <f t="shared" si="92"/>
        <v>2.5</v>
      </c>
      <c r="CY209" s="14">
        <f t="shared" si="93"/>
        <v>4.5808901300245042</v>
      </c>
      <c r="CZ209" s="14">
        <f t="shared" si="91"/>
        <v>0.14000055350218488</v>
      </c>
      <c r="DA209" s="26">
        <v>1.5</v>
      </c>
      <c r="DB209" s="14">
        <v>5.9555649953536065</v>
      </c>
      <c r="DC209" s="28">
        <f t="shared" ref="DC209:DC249" si="96">DA209+1</f>
        <v>2.5</v>
      </c>
      <c r="DD209" s="14">
        <f t="shared" ref="DD209:DD249" si="97">DB209+1</f>
        <v>6.9555649953536065</v>
      </c>
      <c r="DE209" s="14">
        <f t="shared" si="94"/>
        <v>0.15000011370588739</v>
      </c>
      <c r="DF209" s="26">
        <v>1.5</v>
      </c>
      <c r="DK209" s="26">
        <v>1.5</v>
      </c>
      <c r="DP209" s="26">
        <v>1.5</v>
      </c>
      <c r="DU209" s="26">
        <v>1.5</v>
      </c>
      <c r="DZ209" s="26">
        <v>1.5</v>
      </c>
      <c r="EA209" s="14">
        <v>0</v>
      </c>
      <c r="ED209" s="14">
        <f t="shared" si="95"/>
        <v>0</v>
      </c>
      <c r="EE209" s="26">
        <v>1.5</v>
      </c>
      <c r="EI209" s="14">
        <f t="shared" si="26"/>
        <v>0</v>
      </c>
      <c r="EJ209" s="26">
        <v>1.5</v>
      </c>
      <c r="EN209" s="14">
        <f t="shared" si="27"/>
        <v>0</v>
      </c>
      <c r="EO209" s="26">
        <v>1.5</v>
      </c>
      <c r="ES209" s="14">
        <f t="shared" si="28"/>
        <v>0</v>
      </c>
      <c r="ET209" s="26">
        <v>1.5</v>
      </c>
      <c r="EX209" s="14">
        <f t="shared" si="29"/>
        <v>0</v>
      </c>
    </row>
    <row r="210" spans="5:154" s="14" customFormat="1" ht="0.6" customHeight="1">
      <c r="E210" s="26">
        <v>1.6</v>
      </c>
      <c r="F210" s="14">
        <v>2.9331463917394936E-2</v>
      </c>
      <c r="G210" s="27">
        <f t="shared" si="30"/>
        <v>2.6</v>
      </c>
      <c r="H210" s="14">
        <f t="shared" si="31"/>
        <v>1.0293314639173949</v>
      </c>
      <c r="I210" s="14">
        <f t="shared" si="18"/>
        <v>1.0000008288524171E-4</v>
      </c>
      <c r="J210" s="26">
        <v>1.6</v>
      </c>
      <c r="K210" s="14">
        <v>4.1429658403171997E-2</v>
      </c>
      <c r="L210" s="27">
        <f t="shared" si="32"/>
        <v>2.6</v>
      </c>
      <c r="M210" s="14">
        <f t="shared" si="33"/>
        <v>1.0414296584031719</v>
      </c>
      <c r="N210" s="14">
        <f t="shared" si="19"/>
        <v>1.9937055876035391E-4</v>
      </c>
      <c r="O210" s="26">
        <v>1.6</v>
      </c>
      <c r="P210" s="14">
        <v>6.5665963712273123E-2</v>
      </c>
      <c r="Q210" s="27">
        <f t="shared" si="34"/>
        <v>2.6</v>
      </c>
      <c r="R210" s="14">
        <f t="shared" si="35"/>
        <v>1.0656659637122732</v>
      </c>
      <c r="S210" s="14">
        <f t="shared" si="20"/>
        <v>4.9983566726353144E-4</v>
      </c>
      <c r="T210" s="26">
        <v>1.6</v>
      </c>
      <c r="U210" s="14">
        <v>9.3080294265985825E-2</v>
      </c>
      <c r="V210" s="27">
        <f t="shared" si="36"/>
        <v>2.6</v>
      </c>
      <c r="W210" s="14">
        <f t="shared" si="68"/>
        <v>1.0930802942659859</v>
      </c>
      <c r="X210" s="14">
        <f t="shared" si="64"/>
        <v>1.0008560009762287E-3</v>
      </c>
      <c r="Y210" s="26">
        <v>1.6</v>
      </c>
      <c r="Z210" s="14">
        <v>0.13204623037920349</v>
      </c>
      <c r="AA210" s="27">
        <f t="shared" si="65"/>
        <v>2.6</v>
      </c>
      <c r="AB210" s="14">
        <f t="shared" si="66"/>
        <v>1.1320462303792036</v>
      </c>
      <c r="AC210" s="14">
        <f t="shared" si="67"/>
        <v>2.0004195159000373E-3</v>
      </c>
      <c r="AD210" s="26">
        <v>1.6</v>
      </c>
      <c r="AE210" s="14">
        <v>0.2109538583345163</v>
      </c>
      <c r="AF210" s="27">
        <f t="shared" si="71"/>
        <v>2.6</v>
      </c>
      <c r="AG210" s="14">
        <f t="shared" si="41"/>
        <v>1.2109538583345163</v>
      </c>
      <c r="AH210" s="14">
        <f t="shared" si="72"/>
        <v>5.000011212103121E-3</v>
      </c>
      <c r="AI210" s="26">
        <v>1.6</v>
      </c>
      <c r="AJ210" s="14">
        <v>0.30370565721426662</v>
      </c>
      <c r="AK210" s="27">
        <f t="shared" si="43"/>
        <v>2.6</v>
      </c>
      <c r="AL210" s="14">
        <f t="shared" si="44"/>
        <v>1.3037056572142667</v>
      </c>
      <c r="AM210" s="14">
        <f t="shared" si="76"/>
        <v>9.9999999910471774E-3</v>
      </c>
      <c r="AN210" s="26">
        <v>1.6</v>
      </c>
      <c r="AO210" s="14">
        <v>0.44590940563218778</v>
      </c>
      <c r="AP210" s="27">
        <f t="shared" si="46"/>
        <v>2.6</v>
      </c>
      <c r="AQ210" s="14">
        <f t="shared" si="47"/>
        <v>1.4459094056321877</v>
      </c>
      <c r="AR210" s="14">
        <f t="shared" si="45"/>
        <v>2.0000893538560816E-2</v>
      </c>
      <c r="AS210" s="26">
        <v>1.6</v>
      </c>
      <c r="AT210" s="14">
        <v>0.56843968557916791</v>
      </c>
      <c r="AU210" s="27">
        <f t="shared" si="49"/>
        <v>2.6</v>
      </c>
      <c r="AV210" s="14">
        <f t="shared" si="50"/>
        <v>1.5684396855791678</v>
      </c>
      <c r="AW210" s="14">
        <f t="shared" si="48"/>
        <v>2.9999270903731737E-2</v>
      </c>
      <c r="AX210" s="26">
        <v>1.6</v>
      </c>
      <c r="AY210" s="14">
        <v>0.68532323426548725</v>
      </c>
      <c r="AZ210" s="27">
        <f t="shared" si="52"/>
        <v>2.6</v>
      </c>
      <c r="BA210" s="14">
        <f t="shared" si="53"/>
        <v>1.6853232342654874</v>
      </c>
      <c r="BB210" s="14">
        <f t="shared" si="51"/>
        <v>4.0000954128758745E-2</v>
      </c>
      <c r="BC210" s="26">
        <v>1.6</v>
      </c>
      <c r="BD210" s="14">
        <v>0.80280807795852871</v>
      </c>
      <c r="BE210" s="27">
        <f t="shared" si="55"/>
        <v>2.6</v>
      </c>
      <c r="BF210" s="14">
        <f t="shared" si="56"/>
        <v>1.8028080779585287</v>
      </c>
      <c r="BG210" s="14">
        <f t="shared" si="54"/>
        <v>5.0000198696115154E-2</v>
      </c>
      <c r="BH210" s="26">
        <v>1.6</v>
      </c>
      <c r="BI210" s="14">
        <v>0.92531680326998855</v>
      </c>
      <c r="BJ210" s="27">
        <f t="shared" si="58"/>
        <v>2.6</v>
      </c>
      <c r="BK210" s="14">
        <f t="shared" si="59"/>
        <v>1.9253168032699886</v>
      </c>
      <c r="BL210" s="14">
        <f t="shared" si="57"/>
        <v>6.0000090354218681E-2</v>
      </c>
      <c r="BM210" s="26">
        <v>1.6</v>
      </c>
      <c r="BN210" s="14">
        <v>1.0569325879342277</v>
      </c>
      <c r="BO210" s="27">
        <f t="shared" si="61"/>
        <v>2.6</v>
      </c>
      <c r="BP210" s="14">
        <f t="shared" si="62"/>
        <v>2.0569325879342277</v>
      </c>
      <c r="BQ210" s="14">
        <f t="shared" si="60"/>
        <v>7.0000447613635872E-2</v>
      </c>
      <c r="BR210" s="26">
        <v>1.6</v>
      </c>
      <c r="BS210" s="14">
        <v>1.2023112111639769</v>
      </c>
      <c r="BT210" s="27">
        <f t="shared" si="69"/>
        <v>2.6</v>
      </c>
      <c r="BU210" s="14">
        <f t="shared" si="70"/>
        <v>2.2023112111639769</v>
      </c>
      <c r="BV210" s="14">
        <f t="shared" si="63"/>
        <v>8.0000423345078731E-2</v>
      </c>
      <c r="BW210" s="26">
        <v>1.6</v>
      </c>
      <c r="BX210" s="14">
        <v>1.3675905902927077</v>
      </c>
      <c r="BY210" s="27">
        <f t="shared" si="74"/>
        <v>2.6</v>
      </c>
      <c r="BZ210" s="14">
        <f t="shared" si="75"/>
        <v>2.3675905902927079</v>
      </c>
      <c r="CA210" s="14">
        <f t="shared" si="73"/>
        <v>9.0000404234882203E-2</v>
      </c>
      <c r="CB210" s="26">
        <v>1.6</v>
      </c>
      <c r="CC210" s="14">
        <v>1.5617051081034392</v>
      </c>
      <c r="CD210" s="27">
        <f t="shared" si="78"/>
        <v>2.6</v>
      </c>
      <c r="CE210" s="14">
        <f t="shared" si="79"/>
        <v>2.561705108103439</v>
      </c>
      <c r="CF210" s="14">
        <f t="shared" si="77"/>
        <v>0.10000002139497545</v>
      </c>
      <c r="CG210" s="26">
        <v>1.6</v>
      </c>
      <c r="CH210" s="14">
        <v>1.7989814499381713</v>
      </c>
      <c r="CI210" s="27">
        <f t="shared" si="81"/>
        <v>2.6</v>
      </c>
      <c r="CJ210" s="14">
        <f t="shared" si="82"/>
        <v>2.7989814499381716</v>
      </c>
      <c r="CK210" s="14">
        <f t="shared" si="80"/>
        <v>0.11000029639827001</v>
      </c>
      <c r="CL210" s="26">
        <v>1.6</v>
      </c>
      <c r="CM210" s="14">
        <v>2.104768409740136</v>
      </c>
      <c r="CN210" s="27">
        <f t="shared" si="86"/>
        <v>2.6</v>
      </c>
      <c r="CO210" s="14">
        <f t="shared" si="87"/>
        <v>3.104768409740136</v>
      </c>
      <c r="CP210" s="14">
        <f t="shared" si="85"/>
        <v>0.1200008789740174</v>
      </c>
      <c r="CQ210" s="26">
        <v>1.6</v>
      </c>
      <c r="CR210" s="14">
        <v>2.5303988061338107</v>
      </c>
      <c r="CS210" s="27">
        <f t="shared" si="89"/>
        <v>2.6</v>
      </c>
      <c r="CT210" s="14">
        <f t="shared" si="90"/>
        <v>3.5303988061338107</v>
      </c>
      <c r="CU210" s="14">
        <f t="shared" si="88"/>
        <v>0.13000076730519838</v>
      </c>
      <c r="CV210" s="26">
        <v>1.6</v>
      </c>
      <c r="CW210" s="14">
        <v>3.2038009706994672</v>
      </c>
      <c r="CX210" s="27">
        <f t="shared" si="92"/>
        <v>2.6</v>
      </c>
      <c r="CY210" s="14">
        <f t="shared" si="93"/>
        <v>4.2038009706994668</v>
      </c>
      <c r="CZ210" s="14">
        <f t="shared" si="91"/>
        <v>0.14000089997224788</v>
      </c>
      <c r="DA210" s="26">
        <v>1.6</v>
      </c>
      <c r="DB210" s="14">
        <v>4.5957410948403945</v>
      </c>
      <c r="DC210" s="28">
        <f t="shared" si="96"/>
        <v>2.6</v>
      </c>
      <c r="DD210" s="14">
        <f t="shared" si="97"/>
        <v>5.5957410948403945</v>
      </c>
      <c r="DE210" s="14">
        <f t="shared" si="94"/>
        <v>0.15000005990065132</v>
      </c>
      <c r="DF210" s="26">
        <v>1.6</v>
      </c>
      <c r="DG210" s="14">
        <v>15.185032099934865</v>
      </c>
      <c r="DH210" s="27">
        <f>DF210+1</f>
        <v>2.6</v>
      </c>
      <c r="DI210" s="14">
        <f>DG210+1</f>
        <v>16.185032099934865</v>
      </c>
      <c r="DJ210" s="14">
        <f t="shared" ref="DJ210:DJ249" si="98">1/(2*PI())*(ATAN(DF210)-(1/(SQRT(1+DG210^2)))*ATAN(DF210/(SQRT(1+DG210^2))))</f>
        <v>0.16000059650985099</v>
      </c>
      <c r="DK210" s="26">
        <v>1.6</v>
      </c>
      <c r="DP210" s="26">
        <v>1.6</v>
      </c>
      <c r="DU210" s="26">
        <v>1.6</v>
      </c>
      <c r="DZ210" s="26">
        <v>1.6</v>
      </c>
      <c r="EA210" s="14">
        <v>0</v>
      </c>
      <c r="ED210" s="14">
        <f t="shared" si="95"/>
        <v>0</v>
      </c>
      <c r="EE210" s="26">
        <v>1.6</v>
      </c>
      <c r="EI210" s="14">
        <f t="shared" si="26"/>
        <v>0</v>
      </c>
      <c r="EJ210" s="26">
        <v>1.6</v>
      </c>
      <c r="EN210" s="14">
        <f t="shared" si="27"/>
        <v>0</v>
      </c>
      <c r="EO210" s="26">
        <v>1.6</v>
      </c>
      <c r="ES210" s="14">
        <f t="shared" si="28"/>
        <v>0</v>
      </c>
      <c r="ET210" s="26">
        <v>1.6</v>
      </c>
      <c r="EX210" s="14">
        <f t="shared" si="29"/>
        <v>0</v>
      </c>
    </row>
    <row r="211" spans="5:154" s="14" customFormat="1" ht="0.6" customHeight="1">
      <c r="E211" s="26">
        <v>1.7</v>
      </c>
      <c r="F211" s="14">
        <v>2.918732944508207E-2</v>
      </c>
      <c r="G211" s="27">
        <f t="shared" si="30"/>
        <v>2.7</v>
      </c>
      <c r="H211" s="14">
        <f t="shared" si="31"/>
        <v>1.0291873294450822</v>
      </c>
      <c r="I211" s="14">
        <f t="shared" si="18"/>
        <v>1.0000007352907468E-4</v>
      </c>
      <c r="J211" s="26">
        <v>1.7</v>
      </c>
      <c r="K211" s="14">
        <v>4.1231341315569749E-2</v>
      </c>
      <c r="L211" s="27">
        <f t="shared" si="32"/>
        <v>2.7</v>
      </c>
      <c r="M211" s="14">
        <f t="shared" si="33"/>
        <v>1.0412313413155698</v>
      </c>
      <c r="N211" s="14">
        <f t="shared" si="19"/>
        <v>1.9942361677673063E-4</v>
      </c>
      <c r="O211" s="26">
        <v>1.7</v>
      </c>
      <c r="P211" s="14">
        <v>6.5343487895173386E-2</v>
      </c>
      <c r="Q211" s="27">
        <f t="shared" si="34"/>
        <v>2.7</v>
      </c>
      <c r="R211" s="14">
        <f t="shared" si="35"/>
        <v>1.0653434878951733</v>
      </c>
      <c r="S211" s="14">
        <f t="shared" si="20"/>
        <v>4.998608684029332E-4</v>
      </c>
      <c r="T211" s="26">
        <v>1.7</v>
      </c>
      <c r="U211" s="14">
        <v>9.261523188300852E-2</v>
      </c>
      <c r="V211" s="27">
        <f t="shared" si="36"/>
        <v>2.7</v>
      </c>
      <c r="W211" s="14">
        <f t="shared" si="68"/>
        <v>1.0926152318830085</v>
      </c>
      <c r="X211" s="14">
        <f t="shared" si="64"/>
        <v>1.0007911076312717E-3</v>
      </c>
      <c r="Y211" s="26">
        <v>1.7</v>
      </c>
      <c r="Z211" s="14">
        <v>0.13138211813742021</v>
      </c>
      <c r="AA211" s="27">
        <f t="shared" si="65"/>
        <v>2.7</v>
      </c>
      <c r="AB211" s="14">
        <f t="shared" si="66"/>
        <v>1.1313821181374202</v>
      </c>
      <c r="AC211" s="14">
        <f t="shared" si="67"/>
        <v>2.0003827053004537E-3</v>
      </c>
      <c r="AD211" s="26">
        <v>1.7</v>
      </c>
      <c r="AE211" s="14">
        <v>0.20984582295826401</v>
      </c>
      <c r="AF211" s="27">
        <f t="shared" si="71"/>
        <v>2.7</v>
      </c>
      <c r="AG211" s="14">
        <f t="shared" si="41"/>
        <v>1.209845822958264</v>
      </c>
      <c r="AH211" s="14">
        <f t="shared" si="72"/>
        <v>4.9994449837661558E-3</v>
      </c>
      <c r="AI211" s="26">
        <v>1.7</v>
      </c>
      <c r="AJ211" s="14">
        <v>0.30203421826816684</v>
      </c>
      <c r="AK211" s="27">
        <f t="shared" si="43"/>
        <v>2.7</v>
      </c>
      <c r="AL211" s="14">
        <f t="shared" si="44"/>
        <v>1.3020342182681668</v>
      </c>
      <c r="AM211" s="14">
        <f t="shared" si="76"/>
        <v>9.9999999956761742E-3</v>
      </c>
      <c r="AN211" s="26">
        <v>1.7</v>
      </c>
      <c r="AO211" s="14">
        <v>0.44314402749544668</v>
      </c>
      <c r="AP211" s="27">
        <f t="shared" si="46"/>
        <v>2.7</v>
      </c>
      <c r="AQ211" s="14">
        <f t="shared" si="47"/>
        <v>1.4431440274954466</v>
      </c>
      <c r="AR211" s="14">
        <f t="shared" si="45"/>
        <v>2.0000947984855067E-2</v>
      </c>
      <c r="AS211" s="26">
        <v>1.7</v>
      </c>
      <c r="AT211" s="14">
        <v>0.56444123990068307</v>
      </c>
      <c r="AU211" s="27">
        <f t="shared" si="49"/>
        <v>2.7</v>
      </c>
      <c r="AV211" s="14">
        <f t="shared" si="50"/>
        <v>1.5644412399006831</v>
      </c>
      <c r="AW211" s="14">
        <f t="shared" si="48"/>
        <v>2.9999215909004898E-2</v>
      </c>
      <c r="AX211" s="26">
        <v>1.7</v>
      </c>
      <c r="AY211" s="14">
        <v>0.67982030011148498</v>
      </c>
      <c r="AZ211" s="27">
        <f t="shared" si="52"/>
        <v>2.7</v>
      </c>
      <c r="BA211" s="14">
        <f t="shared" si="53"/>
        <v>1.6798203001114849</v>
      </c>
      <c r="BB211" s="14">
        <f t="shared" si="51"/>
        <v>4.0000805137365654E-2</v>
      </c>
      <c r="BC211" s="26">
        <v>1.7</v>
      </c>
      <c r="BD211" s="14">
        <v>0.79539904286702734</v>
      </c>
      <c r="BE211" s="27">
        <f t="shared" si="55"/>
        <v>2.7</v>
      </c>
      <c r="BF211" s="14">
        <f t="shared" si="56"/>
        <v>1.7953990428670275</v>
      </c>
      <c r="BG211" s="14">
        <f t="shared" si="54"/>
        <v>5.0000389745514857E-2</v>
      </c>
      <c r="BH211" s="26">
        <v>1.7</v>
      </c>
      <c r="BI211" s="14">
        <v>0.9154120861827264</v>
      </c>
      <c r="BJ211" s="27">
        <f t="shared" si="58"/>
        <v>2.7</v>
      </c>
      <c r="BK211" s="14">
        <f t="shared" si="59"/>
        <v>1.9154120861827264</v>
      </c>
      <c r="BL211" s="14">
        <f t="shared" si="57"/>
        <v>6.0000609393748162E-2</v>
      </c>
      <c r="BM211" s="26">
        <v>1.7</v>
      </c>
      <c r="BN211" s="14">
        <v>1.0436578400697101</v>
      </c>
      <c r="BO211" s="27">
        <f t="shared" si="61"/>
        <v>2.7</v>
      </c>
      <c r="BP211" s="14">
        <f t="shared" si="62"/>
        <v>2.0436578400697103</v>
      </c>
      <c r="BQ211" s="14">
        <f t="shared" si="60"/>
        <v>7.0000267609984623E-2</v>
      </c>
      <c r="BR211" s="26">
        <v>1.7</v>
      </c>
      <c r="BS211" s="14">
        <v>1.1843853625453993</v>
      </c>
      <c r="BT211" s="27">
        <f t="shared" si="69"/>
        <v>2.7</v>
      </c>
      <c r="BU211" s="14">
        <f t="shared" si="70"/>
        <v>2.1843853625453993</v>
      </c>
      <c r="BV211" s="14">
        <f t="shared" si="63"/>
        <v>8.0000213077990698E-2</v>
      </c>
      <c r="BW211" s="26">
        <v>1.7</v>
      </c>
      <c r="BX211" s="14">
        <v>1.3430218749623966</v>
      </c>
      <c r="BY211" s="27">
        <f t="shared" si="74"/>
        <v>2.7</v>
      </c>
      <c r="BZ211" s="14">
        <f t="shared" si="75"/>
        <v>2.3430218749623966</v>
      </c>
      <c r="CA211" s="14">
        <f t="shared" si="73"/>
        <v>9.0000803281441902E-2</v>
      </c>
      <c r="CB211" s="26">
        <v>1.7</v>
      </c>
      <c r="CC211" s="14">
        <v>1.5272094349336567</v>
      </c>
      <c r="CD211" s="27">
        <f t="shared" si="78"/>
        <v>2.7</v>
      </c>
      <c r="CE211" s="14">
        <f t="shared" si="79"/>
        <v>2.5272094349336567</v>
      </c>
      <c r="CF211" s="14">
        <f t="shared" si="77"/>
        <v>0.10000002143880529</v>
      </c>
      <c r="CG211" s="26">
        <v>1.7</v>
      </c>
      <c r="CH211" s="14">
        <v>1.748866229134276</v>
      </c>
      <c r="CI211" s="27">
        <f t="shared" si="81"/>
        <v>2.7</v>
      </c>
      <c r="CJ211" s="14">
        <f t="shared" si="82"/>
        <v>2.748866229134276</v>
      </c>
      <c r="CK211" s="14">
        <f t="shared" si="80"/>
        <v>0.11000036931447446</v>
      </c>
      <c r="CL211" s="26">
        <v>1.7</v>
      </c>
      <c r="CM211" s="14">
        <v>2.0281042087588341</v>
      </c>
      <c r="CN211" s="27">
        <f t="shared" si="86"/>
        <v>2.7</v>
      </c>
      <c r="CO211" s="14">
        <f t="shared" si="87"/>
        <v>3.0281042087588341</v>
      </c>
      <c r="CP211" s="14">
        <f t="shared" si="85"/>
        <v>0.12000034857262969</v>
      </c>
      <c r="CQ211" s="26">
        <v>1.7</v>
      </c>
      <c r="CR211" s="14">
        <v>2.4032909819717232</v>
      </c>
      <c r="CS211" s="27">
        <f t="shared" si="89"/>
        <v>2.7</v>
      </c>
      <c r="CT211" s="14">
        <f t="shared" si="90"/>
        <v>3.4032909819717232</v>
      </c>
      <c r="CU211" s="14">
        <f t="shared" si="88"/>
        <v>0.1300004280253883</v>
      </c>
      <c r="CV211" s="26">
        <v>1.7</v>
      </c>
      <c r="CW211" s="14">
        <v>2.9607486945549946</v>
      </c>
      <c r="CX211" s="27">
        <f t="shared" si="92"/>
        <v>2.7</v>
      </c>
      <c r="CY211" s="14">
        <f t="shared" si="93"/>
        <v>3.9607486945549946</v>
      </c>
      <c r="CZ211" s="14">
        <f t="shared" si="91"/>
        <v>0.14000007079238955</v>
      </c>
      <c r="DA211" s="26">
        <v>1.7</v>
      </c>
      <c r="DB211" s="14">
        <v>3.9594960176355118</v>
      </c>
      <c r="DC211" s="28">
        <f t="shared" si="96"/>
        <v>2.7</v>
      </c>
      <c r="DD211" s="14">
        <f t="shared" si="97"/>
        <v>4.9594960176355123</v>
      </c>
      <c r="DE211" s="14">
        <f t="shared" si="94"/>
        <v>0.1500006211022217</v>
      </c>
      <c r="DF211" s="26">
        <v>1.7</v>
      </c>
      <c r="DG211" s="14">
        <v>6.9575562091610843</v>
      </c>
      <c r="DH211" s="27">
        <f t="shared" ref="DH211:DH249" si="99">DF211+1</f>
        <v>2.7</v>
      </c>
      <c r="DI211" s="14">
        <f t="shared" ref="DI211:DI249" si="100">DG211+1</f>
        <v>7.9575562091610843</v>
      </c>
      <c r="DJ211" s="14">
        <f t="shared" si="98"/>
        <v>0.16000051030486398</v>
      </c>
      <c r="DK211" s="26">
        <v>1.7</v>
      </c>
      <c r="DP211" s="26">
        <v>1.7</v>
      </c>
      <c r="DU211" s="26">
        <v>1.7</v>
      </c>
      <c r="DZ211" s="26">
        <v>1.7</v>
      </c>
      <c r="EA211" s="14">
        <v>0</v>
      </c>
      <c r="ED211" s="14">
        <f t="shared" si="95"/>
        <v>0</v>
      </c>
      <c r="EE211" s="26">
        <v>1.7</v>
      </c>
      <c r="EI211" s="14">
        <f t="shared" si="26"/>
        <v>0</v>
      </c>
      <c r="EJ211" s="26">
        <v>1.7</v>
      </c>
      <c r="EN211" s="14">
        <f t="shared" si="27"/>
        <v>0</v>
      </c>
      <c r="EO211" s="26">
        <v>1.7</v>
      </c>
      <c r="ES211" s="14">
        <f t="shared" si="28"/>
        <v>0</v>
      </c>
      <c r="ET211" s="26">
        <v>1.7</v>
      </c>
      <c r="EX211" s="14">
        <f t="shared" si="29"/>
        <v>0</v>
      </c>
    </row>
    <row r="212" spans="5:154" s="14" customFormat="1" ht="0.6" customHeight="1">
      <c r="E212" s="26">
        <v>1.8</v>
      </c>
      <c r="F212" s="14">
        <v>2.9067935948599785E-2</v>
      </c>
      <c r="G212" s="27">
        <f t="shared" si="30"/>
        <v>2.8</v>
      </c>
      <c r="H212" s="14">
        <f t="shared" si="31"/>
        <v>1.0290679359485997</v>
      </c>
      <c r="I212" s="14">
        <f t="shared" si="18"/>
        <v>9.9999999461200748E-5</v>
      </c>
      <c r="J212" s="26">
        <v>1.8</v>
      </c>
      <c r="K212" s="14">
        <v>4.1066820342421512E-2</v>
      </c>
      <c r="L212" s="27">
        <f t="shared" si="32"/>
        <v>2.8</v>
      </c>
      <c r="M212" s="14">
        <f t="shared" si="33"/>
        <v>1.0410668203424216</v>
      </c>
      <c r="N212" s="14">
        <f t="shared" si="19"/>
        <v>1.994654535121323E-4</v>
      </c>
      <c r="O212" s="26">
        <v>1.8</v>
      </c>
      <c r="P212" s="14">
        <v>6.5076252847695942E-2</v>
      </c>
      <c r="Q212" s="27">
        <f t="shared" si="34"/>
        <v>2.8</v>
      </c>
      <c r="R212" s="14">
        <f t="shared" si="35"/>
        <v>1.065076252847696</v>
      </c>
      <c r="S212" s="14">
        <f t="shared" si="20"/>
        <v>4.9987980795238669E-4</v>
      </c>
      <c r="T212" s="26">
        <v>1.8</v>
      </c>
      <c r="U212" s="14">
        <v>9.2230181408162346E-2</v>
      </c>
      <c r="V212" s="27">
        <f t="shared" si="36"/>
        <v>2.8</v>
      </c>
      <c r="W212" s="14">
        <f t="shared" si="68"/>
        <v>1.0922301814081623</v>
      </c>
      <c r="X212" s="14">
        <f t="shared" si="64"/>
        <v>1.0007398175335652E-3</v>
      </c>
      <c r="Y212" s="26">
        <v>1.8</v>
      </c>
      <c r="Z212" s="14">
        <v>0.1308321441262896</v>
      </c>
      <c r="AA212" s="27">
        <f t="shared" si="65"/>
        <v>2.8</v>
      </c>
      <c r="AB212" s="14">
        <f t="shared" si="66"/>
        <v>1.1308321441262896</v>
      </c>
      <c r="AC212" s="14">
        <f t="shared" si="67"/>
        <v>2.0003535110182935E-3</v>
      </c>
      <c r="AD212" s="26">
        <v>1.8</v>
      </c>
      <c r="AE212" s="14">
        <v>0.20893219628454435</v>
      </c>
      <c r="AF212" s="27">
        <f t="shared" si="71"/>
        <v>2.8</v>
      </c>
      <c r="AG212" s="14">
        <f t="shared" si="41"/>
        <v>1.2089321962845443</v>
      </c>
      <c r="AH212" s="14">
        <f t="shared" si="72"/>
        <v>4.9991530867804831E-3</v>
      </c>
      <c r="AI212" s="26">
        <v>1.8</v>
      </c>
      <c r="AJ212" s="14">
        <v>0.30065049242595793</v>
      </c>
      <c r="AK212" s="27">
        <f t="shared" si="43"/>
        <v>2.8</v>
      </c>
      <c r="AL212" s="14">
        <f t="shared" si="44"/>
        <v>1.3006504924259579</v>
      </c>
      <c r="AM212" s="14">
        <f t="shared" si="76"/>
        <v>9.9999999612750291E-3</v>
      </c>
      <c r="AN212" s="26">
        <v>1.8</v>
      </c>
      <c r="AO212" s="14">
        <v>0.44085596375598135</v>
      </c>
      <c r="AP212" s="27">
        <f t="shared" si="46"/>
        <v>2.8</v>
      </c>
      <c r="AQ212" s="14">
        <f t="shared" si="47"/>
        <v>1.4408559637559812</v>
      </c>
      <c r="AR212" s="14">
        <f t="shared" si="45"/>
        <v>2.0000963523238404E-2</v>
      </c>
      <c r="AS212" s="26">
        <v>1.8</v>
      </c>
      <c r="AT212" s="14">
        <v>0.56113696797299939</v>
      </c>
      <c r="AU212" s="27">
        <f t="shared" si="49"/>
        <v>2.8</v>
      </c>
      <c r="AV212" s="14">
        <f t="shared" si="50"/>
        <v>1.5611369679729994</v>
      </c>
      <c r="AW212" s="14">
        <f t="shared" si="48"/>
        <v>2.9999176559846425E-2</v>
      </c>
      <c r="AX212" s="26">
        <v>1.8</v>
      </c>
      <c r="AY212" s="14">
        <v>0.67527885627261641</v>
      </c>
      <c r="AZ212" s="27">
        <f t="shared" si="52"/>
        <v>2.8</v>
      </c>
      <c r="BA212" s="14">
        <f t="shared" si="53"/>
        <v>1.6752788562726164</v>
      </c>
      <c r="BB212" s="14">
        <f t="shared" si="51"/>
        <v>4.0000663837460676E-2</v>
      </c>
      <c r="BC212" s="26">
        <v>1.8</v>
      </c>
      <c r="BD212" s="14">
        <v>0.78929629538349744</v>
      </c>
      <c r="BE212" s="27">
        <f t="shared" si="55"/>
        <v>2.8</v>
      </c>
      <c r="BF212" s="14">
        <f t="shared" si="56"/>
        <v>1.7892962953834974</v>
      </c>
      <c r="BG212" s="14">
        <f t="shared" si="54"/>
        <v>5.0000537754637531E-2</v>
      </c>
      <c r="BH212" s="26">
        <v>1.8</v>
      </c>
      <c r="BI212" s="14">
        <v>0.90726405747705374</v>
      </c>
      <c r="BJ212" s="27">
        <f t="shared" si="58"/>
        <v>2.8</v>
      </c>
      <c r="BK212" s="14">
        <f t="shared" si="59"/>
        <v>1.9072640574770539</v>
      </c>
      <c r="BL212" s="14">
        <f t="shared" si="57"/>
        <v>6.0000148029249294E-2</v>
      </c>
      <c r="BM212" s="26">
        <v>1.8</v>
      </c>
      <c r="BN212" s="14">
        <v>1.032791060276949</v>
      </c>
      <c r="BO212" s="27">
        <f t="shared" si="61"/>
        <v>2.8</v>
      </c>
      <c r="BP212" s="14">
        <f t="shared" si="62"/>
        <v>2.0327910602769492</v>
      </c>
      <c r="BQ212" s="14">
        <f t="shared" si="60"/>
        <v>7.0000152363402166E-2</v>
      </c>
      <c r="BR212" s="26">
        <v>1.8</v>
      </c>
      <c r="BS212" s="14">
        <v>1.1697840086030604</v>
      </c>
      <c r="BT212" s="27">
        <f t="shared" si="69"/>
        <v>2.8</v>
      </c>
      <c r="BU212" s="14">
        <f t="shared" si="70"/>
        <v>2.1697840086030604</v>
      </c>
      <c r="BV212" s="14">
        <f t="shared" si="63"/>
        <v>8.0000238274152743E-2</v>
      </c>
      <c r="BW212" s="26">
        <v>1.8</v>
      </c>
      <c r="BX212" s="14">
        <v>1.3231287360915873</v>
      </c>
      <c r="BY212" s="27">
        <f t="shared" si="74"/>
        <v>2.8</v>
      </c>
      <c r="BZ212" s="14">
        <f t="shared" si="75"/>
        <v>2.3231287360915873</v>
      </c>
      <c r="CA212" s="14">
        <f t="shared" si="73"/>
        <v>9.0000532486069318E-2</v>
      </c>
      <c r="CB212" s="26">
        <v>1.8</v>
      </c>
      <c r="CC212" s="14">
        <v>1.4995564512423196</v>
      </c>
      <c r="CD212" s="27">
        <f t="shared" si="78"/>
        <v>2.8</v>
      </c>
      <c r="CE212" s="14">
        <f t="shared" si="79"/>
        <v>2.4995564512423196</v>
      </c>
      <c r="CF212" s="14">
        <f t="shared" si="77"/>
        <v>0.10000003518771489</v>
      </c>
      <c r="CG212" s="26">
        <v>1.8</v>
      </c>
      <c r="CH212" s="14">
        <v>1.7092397645917332</v>
      </c>
      <c r="CI212" s="27">
        <f t="shared" si="81"/>
        <v>2.8</v>
      </c>
      <c r="CJ212" s="14">
        <f t="shared" si="82"/>
        <v>2.7092397645917332</v>
      </c>
      <c r="CK212" s="14">
        <f t="shared" si="80"/>
        <v>0.11000018123084786</v>
      </c>
      <c r="CL212" s="26">
        <v>1.8</v>
      </c>
      <c r="CM212" s="14">
        <v>1.9687867587355277</v>
      </c>
      <c r="CN212" s="27">
        <f t="shared" si="86"/>
        <v>2.8</v>
      </c>
      <c r="CO212" s="14">
        <f t="shared" si="87"/>
        <v>2.9687867587355274</v>
      </c>
      <c r="CP212" s="14">
        <f t="shared" si="85"/>
        <v>0.1200002871971397</v>
      </c>
      <c r="CQ212" s="26">
        <v>1.8</v>
      </c>
      <c r="CR212" s="14">
        <v>2.3083712823855991</v>
      </c>
      <c r="CS212" s="27">
        <f t="shared" si="89"/>
        <v>2.8</v>
      </c>
      <c r="CT212" s="14">
        <f t="shared" si="90"/>
        <v>3.3083712823855991</v>
      </c>
      <c r="CU212" s="14">
        <f t="shared" si="88"/>
        <v>0.13000084654760841</v>
      </c>
      <c r="CV212" s="26">
        <v>1.8</v>
      </c>
      <c r="CW212" s="14">
        <v>2.7909794266987986</v>
      </c>
      <c r="CX212" s="27">
        <f t="shared" si="92"/>
        <v>2.8</v>
      </c>
      <c r="CY212" s="14">
        <f t="shared" si="93"/>
        <v>3.7909794266987986</v>
      </c>
      <c r="CZ212" s="14">
        <f t="shared" si="91"/>
        <v>0.14000050618745088</v>
      </c>
      <c r="DA212" s="26">
        <v>1.8</v>
      </c>
      <c r="DB212" s="14">
        <v>3.5818653122544526</v>
      </c>
      <c r="DC212" s="28">
        <f t="shared" si="96"/>
        <v>2.8</v>
      </c>
      <c r="DD212" s="14">
        <f t="shared" si="97"/>
        <v>4.5818653122544521</v>
      </c>
      <c r="DE212" s="14">
        <f t="shared" si="94"/>
        <v>0.15000059511220037</v>
      </c>
      <c r="DF212" s="26">
        <v>1.8</v>
      </c>
      <c r="DG212" s="14">
        <v>5.3642177854488375</v>
      </c>
      <c r="DH212" s="27">
        <f t="shared" si="99"/>
        <v>2.8</v>
      </c>
      <c r="DI212" s="14">
        <f t="shared" si="100"/>
        <v>6.3642177854488375</v>
      </c>
      <c r="DJ212" s="14">
        <f t="shared" si="98"/>
        <v>0.15999909611883159</v>
      </c>
      <c r="DK212" s="26">
        <v>1.8</v>
      </c>
      <c r="DP212" s="26">
        <v>1.8</v>
      </c>
      <c r="DU212" s="26">
        <v>1.8</v>
      </c>
      <c r="DZ212" s="26">
        <v>1.8</v>
      </c>
      <c r="EA212" s="14">
        <v>0</v>
      </c>
      <c r="ED212" s="14">
        <f t="shared" si="95"/>
        <v>0</v>
      </c>
      <c r="EE212" s="26">
        <v>1.8</v>
      </c>
      <c r="EI212" s="14">
        <f t="shared" si="26"/>
        <v>0</v>
      </c>
      <c r="EJ212" s="26">
        <v>1.8</v>
      </c>
      <c r="EN212" s="14">
        <f t="shared" si="27"/>
        <v>0</v>
      </c>
      <c r="EO212" s="26">
        <v>1.8</v>
      </c>
      <c r="ES212" s="14">
        <f t="shared" si="28"/>
        <v>0</v>
      </c>
      <c r="ET212" s="26">
        <v>1.8</v>
      </c>
      <c r="EX212" s="14">
        <f t="shared" si="29"/>
        <v>0</v>
      </c>
    </row>
    <row r="213" spans="5:154" s="14" customFormat="1" ht="0.6" customHeight="1">
      <c r="E213" s="26">
        <v>1.9</v>
      </c>
      <c r="F213" s="14">
        <v>2.8968335888629508E-2</v>
      </c>
      <c r="G213" s="27">
        <f t="shared" si="30"/>
        <v>2.9</v>
      </c>
      <c r="H213" s="14">
        <f t="shared" si="31"/>
        <v>1.0289683358886295</v>
      </c>
      <c r="I213" s="14">
        <f t="shared" si="18"/>
        <v>9.9999999523221571E-5</v>
      </c>
      <c r="J213" s="26">
        <v>1.9</v>
      </c>
      <c r="K213" s="14">
        <v>4.092938588691903E-2</v>
      </c>
      <c r="L213" s="27">
        <f t="shared" si="32"/>
        <v>2.9</v>
      </c>
      <c r="M213" s="14">
        <f t="shared" si="33"/>
        <v>1.0409293858869191</v>
      </c>
      <c r="N213" s="14">
        <f t="shared" si="19"/>
        <v>1.9949891061886186E-4</v>
      </c>
      <c r="O213" s="26">
        <v>1.9</v>
      </c>
      <c r="P213" s="14">
        <v>6.4853210620152674E-2</v>
      </c>
      <c r="Q213" s="27">
        <f t="shared" si="34"/>
        <v>2.9</v>
      </c>
      <c r="R213" s="14">
        <f t="shared" si="35"/>
        <v>1.0648532106201527</v>
      </c>
      <c r="S213" s="14">
        <f t="shared" si="20"/>
        <v>4.9989430985910731E-4</v>
      </c>
      <c r="T213" s="26">
        <v>1.9</v>
      </c>
      <c r="U213" s="14">
        <v>9.1909039135387741E-2</v>
      </c>
      <c r="V213" s="27">
        <f t="shared" si="36"/>
        <v>2.9</v>
      </c>
      <c r="W213" s="14">
        <f t="shared" si="68"/>
        <v>1.0919090391353878</v>
      </c>
      <c r="X213" s="14">
        <f t="shared" si="64"/>
        <v>1.000698738957585E-3</v>
      </c>
      <c r="Y213" s="26">
        <v>1.9</v>
      </c>
      <c r="Z213" s="14">
        <v>0.13037336650832568</v>
      </c>
      <c r="AA213" s="27">
        <f t="shared" si="65"/>
        <v>2.9</v>
      </c>
      <c r="AB213" s="14">
        <f t="shared" si="66"/>
        <v>1.1303733665083258</v>
      </c>
      <c r="AC213" s="14">
        <f t="shared" si="67"/>
        <v>2.0003300811247404E-3</v>
      </c>
      <c r="AD213" s="26">
        <v>1.9</v>
      </c>
      <c r="AE213" s="14">
        <v>0.20818049374753242</v>
      </c>
      <c r="AF213" s="27">
        <f t="shared" si="71"/>
        <v>2.9</v>
      </c>
      <c r="AG213" s="14">
        <f t="shared" si="41"/>
        <v>1.2081804937475324</v>
      </c>
      <c r="AH213" s="14">
        <f t="shared" si="72"/>
        <v>4.9993914320074677E-3</v>
      </c>
      <c r="AI213" s="26">
        <v>1.9</v>
      </c>
      <c r="AJ213" s="14">
        <v>0.29949645207132658</v>
      </c>
      <c r="AK213" s="27">
        <f t="shared" si="43"/>
        <v>2.9</v>
      </c>
      <c r="AL213" s="14">
        <f t="shared" si="44"/>
        <v>1.2994964520713266</v>
      </c>
      <c r="AM213" s="14">
        <f t="shared" si="76"/>
        <v>9.9999999604699959E-3</v>
      </c>
      <c r="AN213" s="26">
        <v>1.9</v>
      </c>
      <c r="AO213" s="14">
        <v>0.43894844700251251</v>
      </c>
      <c r="AP213" s="27">
        <f t="shared" si="46"/>
        <v>2.9</v>
      </c>
      <c r="AQ213" s="14">
        <f t="shared" si="47"/>
        <v>1.4389484470025125</v>
      </c>
      <c r="AR213" s="14">
        <f t="shared" si="45"/>
        <v>2.0000957318780602E-2</v>
      </c>
      <c r="AS213" s="26">
        <v>1.9</v>
      </c>
      <c r="AT213" s="14">
        <v>0.55838474649490988</v>
      </c>
      <c r="AU213" s="27">
        <f t="shared" si="49"/>
        <v>2.9</v>
      </c>
      <c r="AV213" s="14">
        <f t="shared" si="50"/>
        <v>1.5583847464949099</v>
      </c>
      <c r="AW213" s="14">
        <f t="shared" si="48"/>
        <v>2.9999148622738812E-2</v>
      </c>
      <c r="AX213" s="26">
        <v>1.9</v>
      </c>
      <c r="AY213" s="14">
        <v>0.67149997837884434</v>
      </c>
      <c r="AZ213" s="27">
        <f t="shared" si="52"/>
        <v>2.9</v>
      </c>
      <c r="BA213" s="14">
        <f t="shared" si="53"/>
        <v>1.6714999783788445</v>
      </c>
      <c r="BB213" s="14">
        <f t="shared" si="51"/>
        <v>4.0000534689115512E-2</v>
      </c>
      <c r="BC213" s="26">
        <v>1.9</v>
      </c>
      <c r="BD213" s="14">
        <v>0.78422564050550281</v>
      </c>
      <c r="BE213" s="27">
        <f t="shared" si="55"/>
        <v>2.9</v>
      </c>
      <c r="BF213" s="14">
        <f t="shared" si="56"/>
        <v>1.7842256405055028</v>
      </c>
      <c r="BG213" s="14">
        <f t="shared" si="54"/>
        <v>5.0000647354910562E-2</v>
      </c>
      <c r="BH213" s="26">
        <v>1.9</v>
      </c>
      <c r="BI213" s="14">
        <v>0.90051457852528316</v>
      </c>
      <c r="BJ213" s="27">
        <f t="shared" si="58"/>
        <v>2.9</v>
      </c>
      <c r="BK213" s="14">
        <f t="shared" si="59"/>
        <v>1.900514578525283</v>
      </c>
      <c r="BL213" s="14">
        <f t="shared" si="57"/>
        <v>6.0000318579612126E-2</v>
      </c>
      <c r="BM213" s="26">
        <v>1.9</v>
      </c>
      <c r="BN213" s="14">
        <v>1.0238142478849352</v>
      </c>
      <c r="BO213" s="27">
        <f t="shared" si="61"/>
        <v>2.9</v>
      </c>
      <c r="BP213" s="14">
        <f t="shared" si="62"/>
        <v>2.0238142478849355</v>
      </c>
      <c r="BQ213" s="14">
        <f t="shared" si="60"/>
        <v>7.0000766187324245E-2</v>
      </c>
      <c r="BR213" s="26">
        <v>1.9</v>
      </c>
      <c r="BS213" s="14">
        <v>1.1577547715009371</v>
      </c>
      <c r="BT213" s="27">
        <f t="shared" si="69"/>
        <v>2.9</v>
      </c>
      <c r="BU213" s="14">
        <f t="shared" si="70"/>
        <v>2.1577547715009371</v>
      </c>
      <c r="BV213" s="14">
        <f t="shared" si="63"/>
        <v>8.0000228695379275E-2</v>
      </c>
      <c r="BW213" s="26">
        <v>1.9</v>
      </c>
      <c r="BX213" s="14">
        <v>1.3068268977102</v>
      </c>
      <c r="BY213" s="27">
        <f t="shared" si="74"/>
        <v>2.9</v>
      </c>
      <c r="BZ213" s="14">
        <f t="shared" si="75"/>
        <v>2.3068268977102</v>
      </c>
      <c r="CA213" s="14">
        <f t="shared" si="73"/>
        <v>9.0000361073033427E-2</v>
      </c>
      <c r="CB213" s="26">
        <v>1.9</v>
      </c>
      <c r="CC213" s="14">
        <v>1.4770609129069008</v>
      </c>
      <c r="CD213" s="27">
        <f t="shared" si="78"/>
        <v>2.9</v>
      </c>
      <c r="CE213" s="14">
        <f t="shared" si="79"/>
        <v>2.477060912906901</v>
      </c>
      <c r="CF213" s="14">
        <f t="shared" si="77"/>
        <v>0.100000058325403</v>
      </c>
      <c r="CG213" s="26">
        <v>1.9</v>
      </c>
      <c r="CH213" s="14">
        <v>1.6773479947060272</v>
      </c>
      <c r="CI213" s="27">
        <f t="shared" si="81"/>
        <v>2.9</v>
      </c>
      <c r="CJ213" s="14">
        <f t="shared" si="82"/>
        <v>2.677347994706027</v>
      </c>
      <c r="CK213" s="14">
        <f t="shared" si="80"/>
        <v>0.11000006582860959</v>
      </c>
      <c r="CL213" s="26">
        <v>1.9</v>
      </c>
      <c r="CM213" s="14">
        <v>1.9218157227024237</v>
      </c>
      <c r="CN213" s="27">
        <f t="shared" si="86"/>
        <v>2.9</v>
      </c>
      <c r="CO213" s="14">
        <f t="shared" si="87"/>
        <v>2.9218157227024237</v>
      </c>
      <c r="CP213" s="14">
        <f t="shared" si="85"/>
        <v>0.1200003772507105</v>
      </c>
      <c r="CQ213" s="26">
        <v>1.9</v>
      </c>
      <c r="CR213" s="14">
        <v>2.2351219450488804</v>
      </c>
      <c r="CS213" s="27">
        <f t="shared" si="89"/>
        <v>2.9</v>
      </c>
      <c r="CT213" s="14">
        <f t="shared" si="90"/>
        <v>3.2351219450488804</v>
      </c>
      <c r="CU213" s="14">
        <f t="shared" si="88"/>
        <v>0.13000096924358337</v>
      </c>
      <c r="CV213" s="26">
        <v>1.9</v>
      </c>
      <c r="CW213" s="14">
        <v>2.6658862768392368</v>
      </c>
      <c r="CX213" s="27">
        <f t="shared" si="92"/>
        <v>2.9</v>
      </c>
      <c r="CY213" s="14">
        <f t="shared" si="93"/>
        <v>3.6658862768392368</v>
      </c>
      <c r="CZ213" s="14">
        <f t="shared" si="91"/>
        <v>0.14000041836807628</v>
      </c>
      <c r="DA213" s="26">
        <v>1.9</v>
      </c>
      <c r="DB213" s="14">
        <v>3.3300219741855264</v>
      </c>
      <c r="DC213" s="28">
        <f t="shared" si="96"/>
        <v>2.9</v>
      </c>
      <c r="DD213" s="14">
        <f t="shared" si="97"/>
        <v>4.3300219741855264</v>
      </c>
      <c r="DE213" s="14">
        <f t="shared" si="94"/>
        <v>0.15000014937450512</v>
      </c>
      <c r="DF213" s="26">
        <v>1.9</v>
      </c>
      <c r="DG213" s="14">
        <v>4.6150888302163402</v>
      </c>
      <c r="DH213" s="27">
        <f t="shared" si="99"/>
        <v>2.9</v>
      </c>
      <c r="DI213" s="14">
        <f t="shared" si="100"/>
        <v>5.6150888302163402</v>
      </c>
      <c r="DJ213" s="14">
        <f t="shared" si="98"/>
        <v>0.16000008981825187</v>
      </c>
      <c r="DK213" s="26">
        <v>1.9</v>
      </c>
      <c r="DL213" s="14">
        <v>10.116716839476615</v>
      </c>
      <c r="DM213" s="27">
        <f>DK213+1</f>
        <v>2.9</v>
      </c>
      <c r="DN213" s="14">
        <f>DL213+1</f>
        <v>11.116716839476615</v>
      </c>
      <c r="DO213" s="14">
        <f t="shared" ref="DO213:DO249" si="101">1/(2*PI())*(ATAN(DK213)-(1/(SQRT(1+DL213^2)))*ATAN(DK213/(SQRT(1+DL213^2))))</f>
        <v>0.17000033163637579</v>
      </c>
      <c r="DP213" s="26">
        <v>1.9</v>
      </c>
      <c r="DU213" s="26">
        <v>1.9</v>
      </c>
      <c r="DZ213" s="26">
        <v>1.9</v>
      </c>
      <c r="EA213" s="14">
        <v>0</v>
      </c>
      <c r="ED213" s="14">
        <f t="shared" si="95"/>
        <v>0</v>
      </c>
      <c r="EE213" s="26">
        <v>1.9</v>
      </c>
      <c r="EI213" s="14">
        <f t="shared" si="26"/>
        <v>0</v>
      </c>
      <c r="EJ213" s="26">
        <v>1.9</v>
      </c>
      <c r="EN213" s="14">
        <f t="shared" si="27"/>
        <v>0</v>
      </c>
      <c r="EO213" s="26">
        <v>1.9</v>
      </c>
      <c r="ES213" s="14">
        <f t="shared" si="28"/>
        <v>0</v>
      </c>
      <c r="ET213" s="26">
        <v>1.9</v>
      </c>
      <c r="EX213" s="14">
        <f t="shared" si="29"/>
        <v>0</v>
      </c>
    </row>
    <row r="214" spans="5:154" s="14" customFormat="1" ht="0.6" customHeight="1">
      <c r="E214" s="26">
        <v>2</v>
      </c>
      <c r="F214" s="14">
        <v>2.8884662974302037E-2</v>
      </c>
      <c r="G214" s="27">
        <f t="shared" si="30"/>
        <v>3</v>
      </c>
      <c r="H214" s="14">
        <f t="shared" si="31"/>
        <v>1.028884662974302</v>
      </c>
      <c r="I214" s="14">
        <f t="shared" ref="I214:I248" si="102">1/(2*PI())*(ATAN(E214)-(1/(SQRT(1+F214^2)))*ATAN(E214/(SQRT(1+F214^2))))</f>
        <v>9.9999904611900581E-5</v>
      </c>
      <c r="J214" s="26">
        <v>2</v>
      </c>
      <c r="K214" s="14">
        <v>4.0813826265533829E-2</v>
      </c>
      <c r="L214" s="27">
        <f t="shared" si="32"/>
        <v>3</v>
      </c>
      <c r="M214" s="14">
        <f t="shared" si="33"/>
        <v>1.0408138262655338</v>
      </c>
      <c r="N214" s="14">
        <f t="shared" ref="N214:N249" si="103">1/(2*PI())*(ATAN(J214)-(1/(SQRT(1+K214^2)))*ATAN(J214/(SQRT(1+K214^2))))</f>
        <v>1.9952600730828188E-4</v>
      </c>
      <c r="O214" s="26">
        <v>2</v>
      </c>
      <c r="P214" s="14">
        <v>6.4665804559598944E-2</v>
      </c>
      <c r="Q214" s="27">
        <f t="shared" si="34"/>
        <v>3</v>
      </c>
      <c r="R214" s="14">
        <f t="shared" si="35"/>
        <v>1.0646658045595989</v>
      </c>
      <c r="S214" s="14">
        <f t="shared" ref="S214:S249" si="104">1/(2*PI())*(ATAN(O214)-(1/(SQRT(1+P214^2)))*ATAN(O214/(SQRT(1+P214^2))))</f>
        <v>4.9990560336298732E-4</v>
      </c>
      <c r="T214" s="26">
        <v>2</v>
      </c>
      <c r="U214" s="14">
        <v>9.163936506936983E-2</v>
      </c>
      <c r="V214" s="27">
        <f t="shared" si="36"/>
        <v>3</v>
      </c>
      <c r="W214" s="14">
        <f t="shared" si="68"/>
        <v>1.0916393650693699</v>
      </c>
      <c r="X214" s="14">
        <f t="shared" ref="X214:X249" si="105">1/(2*PI())*(ATAN(T214)-(1/(SQRT(1+U214^2)))*ATAN(T214/(SQRT(1+U214^2))))</f>
        <v>1.0006654374428129E-3</v>
      </c>
      <c r="Y214" s="26">
        <v>2</v>
      </c>
      <c r="Z214" s="14">
        <v>0.12998805438620437</v>
      </c>
      <c r="AA214" s="27">
        <f t="shared" ref="AA214:AA249" si="106">Y214+1</f>
        <v>3</v>
      </c>
      <c r="AB214" s="14">
        <f t="shared" ref="AB214:AB249" si="107">Z214+1</f>
        <v>1.1299880543862044</v>
      </c>
      <c r="AC214" s="14">
        <f t="shared" ref="AC214:AC249" si="108">1/(2*PI())*(ATAN(Y214)-(1/(SQRT(1+Z214^2)))*ATAN(Y214/(SQRT(1+Z214^2))))</f>
        <v>2.0003110666383089E-3</v>
      </c>
      <c r="AD214" s="26">
        <v>2</v>
      </c>
      <c r="AE214" s="14">
        <v>0.2075402595349248</v>
      </c>
      <c r="AF214" s="27">
        <f t="shared" si="71"/>
        <v>3</v>
      </c>
      <c r="AG214" s="14">
        <f t="shared" si="41"/>
        <v>1.2075402595349247</v>
      </c>
      <c r="AH214" s="14">
        <f t="shared" si="72"/>
        <v>4.9991782107754248E-3</v>
      </c>
      <c r="AI214" s="26">
        <v>2</v>
      </c>
      <c r="AJ214" s="14">
        <v>0.2985273239413952</v>
      </c>
      <c r="AK214" s="27">
        <f t="shared" si="43"/>
        <v>3</v>
      </c>
      <c r="AL214" s="14">
        <f t="shared" si="44"/>
        <v>1.2985273239413953</v>
      </c>
      <c r="AM214" s="14">
        <f t="shared" ref="AM214:AM249" si="109">1/(2*PI())*(ATAN(AI214)-(1/(SQRT(1+AJ214^2)))*ATAN(AI214/(SQRT(1+AJ214^2))))</f>
        <v>9.9999999597745141E-3</v>
      </c>
      <c r="AN214" s="26">
        <v>2</v>
      </c>
      <c r="AO214" s="14">
        <v>0.43734699295372098</v>
      </c>
      <c r="AP214" s="27">
        <f t="shared" si="46"/>
        <v>3</v>
      </c>
      <c r="AQ214" s="14">
        <f t="shared" si="47"/>
        <v>1.437346992953721</v>
      </c>
      <c r="AR214" s="14">
        <f t="shared" si="45"/>
        <v>2.0000939525189665E-2</v>
      </c>
      <c r="AS214" s="26">
        <v>2</v>
      </c>
      <c r="AT214" s="14">
        <v>0.55607565781417467</v>
      </c>
      <c r="AU214" s="27">
        <f t="shared" si="49"/>
        <v>3</v>
      </c>
      <c r="AV214" s="14">
        <f t="shared" si="50"/>
        <v>1.5560756578141746</v>
      </c>
      <c r="AW214" s="14">
        <f t="shared" si="48"/>
        <v>2.9999128943170937E-2</v>
      </c>
      <c r="AX214" s="26">
        <v>2</v>
      </c>
      <c r="AY214" s="14">
        <v>0.66833192180609147</v>
      </c>
      <c r="AZ214" s="27">
        <f t="shared" si="52"/>
        <v>3</v>
      </c>
      <c r="BA214" s="14">
        <f t="shared" si="53"/>
        <v>1.6683319218060915</v>
      </c>
      <c r="BB214" s="14">
        <f t="shared" si="51"/>
        <v>4.0000419153490396E-2</v>
      </c>
      <c r="BC214" s="26">
        <v>2</v>
      </c>
      <c r="BD214" s="14">
        <v>0.77997924953894637</v>
      </c>
      <c r="BE214" s="27">
        <f t="shared" si="55"/>
        <v>3</v>
      </c>
      <c r="BF214" s="14">
        <f t="shared" si="56"/>
        <v>1.7799792495389464</v>
      </c>
      <c r="BG214" s="14">
        <f t="shared" ref="BG214:BG249" si="110">1/(2*PI())*(ATAN(BC214)-(1/(SQRT(1+BD214^2)))*ATAN(BC214/(SQRT(1+BD214^2))))</f>
        <v>5.0000725215685007E-2</v>
      </c>
      <c r="BH214" s="26">
        <v>2</v>
      </c>
      <c r="BI214" s="14">
        <v>0.89487025115413565</v>
      </c>
      <c r="BJ214" s="27">
        <f t="shared" si="58"/>
        <v>3</v>
      </c>
      <c r="BK214" s="14">
        <f t="shared" si="59"/>
        <v>1.8948702511541358</v>
      </c>
      <c r="BL214" s="14">
        <f t="shared" si="57"/>
        <v>6.0000379287990825E-2</v>
      </c>
      <c r="BM214" s="26">
        <v>2</v>
      </c>
      <c r="BN214" s="14">
        <v>1.0163124574012055</v>
      </c>
      <c r="BO214" s="27">
        <f t="shared" si="61"/>
        <v>3</v>
      </c>
      <c r="BP214" s="14">
        <f t="shared" si="62"/>
        <v>2.0163124574012055</v>
      </c>
      <c r="BQ214" s="14">
        <f t="shared" si="60"/>
        <v>7.0000325390774651E-2</v>
      </c>
      <c r="BR214" s="26">
        <v>2</v>
      </c>
      <c r="BS214" s="14">
        <v>1.1477479824306582</v>
      </c>
      <c r="BT214" s="27">
        <f t="shared" si="69"/>
        <v>3</v>
      </c>
      <c r="BU214" s="14">
        <f t="shared" si="70"/>
        <v>2.1477479824306585</v>
      </c>
      <c r="BV214" s="14">
        <f t="shared" si="63"/>
        <v>8.0000207877550536E-2</v>
      </c>
      <c r="BW214" s="26">
        <v>2</v>
      </c>
      <c r="BX214" s="14">
        <v>1.2933332496886525</v>
      </c>
      <c r="BY214" s="27">
        <f t="shared" si="74"/>
        <v>3</v>
      </c>
      <c r="BZ214" s="14">
        <f t="shared" si="75"/>
        <v>2.2933332496886525</v>
      </c>
      <c r="CA214" s="14">
        <f t="shared" si="73"/>
        <v>9.0000952154809188E-2</v>
      </c>
      <c r="CB214" s="26">
        <v>2</v>
      </c>
      <c r="CC214" s="14">
        <v>1.4585318672003043</v>
      </c>
      <c r="CD214" s="27">
        <f t="shared" si="78"/>
        <v>3</v>
      </c>
      <c r="CE214" s="14">
        <f t="shared" si="79"/>
        <v>2.4585318672003043</v>
      </c>
      <c r="CF214" s="14">
        <f t="shared" si="77"/>
        <v>0.10000003220287541</v>
      </c>
      <c r="CG214" s="26">
        <v>2</v>
      </c>
      <c r="CH214" s="14">
        <v>1.6513018393326941</v>
      </c>
      <c r="CI214" s="27">
        <f t="shared" si="81"/>
        <v>3</v>
      </c>
      <c r="CJ214" s="14">
        <f t="shared" si="82"/>
        <v>2.6513018393326941</v>
      </c>
      <c r="CK214" s="14">
        <f t="shared" si="80"/>
        <v>0.11000004586005217</v>
      </c>
      <c r="CL214" s="26">
        <v>2</v>
      </c>
      <c r="CM214" s="14">
        <v>1.8839419463882043</v>
      </c>
      <c r="CN214" s="27">
        <f t="shared" si="86"/>
        <v>3</v>
      </c>
      <c r="CO214" s="14">
        <f t="shared" si="87"/>
        <v>2.8839419463882043</v>
      </c>
      <c r="CP214" s="14">
        <f t="shared" si="85"/>
        <v>0.12000094633086876</v>
      </c>
      <c r="CQ214" s="26">
        <v>2</v>
      </c>
      <c r="CR214" s="14">
        <v>2.1771873561863377</v>
      </c>
      <c r="CS214" s="27">
        <f t="shared" si="89"/>
        <v>3</v>
      </c>
      <c r="CT214" s="14">
        <f t="shared" si="90"/>
        <v>3.1771873561863377</v>
      </c>
      <c r="CU214" s="14">
        <f t="shared" si="88"/>
        <v>0.13000090234226178</v>
      </c>
      <c r="CV214" s="26">
        <v>2</v>
      </c>
      <c r="CW214" s="14">
        <v>2.5702378392639647</v>
      </c>
      <c r="CX214" s="27">
        <f t="shared" si="92"/>
        <v>3</v>
      </c>
      <c r="CY214" s="14">
        <f t="shared" si="93"/>
        <v>3.5702378392639647</v>
      </c>
      <c r="CZ214" s="14">
        <f t="shared" si="91"/>
        <v>0.14000031871634908</v>
      </c>
      <c r="DA214" s="26">
        <v>2</v>
      </c>
      <c r="DB214" s="14">
        <v>3.1499744245128527</v>
      </c>
      <c r="DC214" s="28">
        <f t="shared" si="96"/>
        <v>3</v>
      </c>
      <c r="DD214" s="14">
        <f t="shared" si="97"/>
        <v>4.1499744245128527</v>
      </c>
      <c r="DE214" s="14">
        <f t="shared" si="94"/>
        <v>0.15000064163181287</v>
      </c>
      <c r="DF214" s="26">
        <v>2</v>
      </c>
      <c r="DG214" s="14">
        <v>4.1684329224407524</v>
      </c>
      <c r="DH214" s="27">
        <f t="shared" si="99"/>
        <v>3</v>
      </c>
      <c r="DI214" s="14">
        <f t="shared" si="100"/>
        <v>5.1684329224407524</v>
      </c>
      <c r="DJ214" s="14">
        <f t="shared" si="98"/>
        <v>0.16000056819424693</v>
      </c>
      <c r="DK214" s="26">
        <v>2</v>
      </c>
      <c r="DL214" s="14">
        <v>6.9978318867031923</v>
      </c>
      <c r="DM214" s="27">
        <f t="shared" ref="DM214:DM249" si="111">DK214+1</f>
        <v>3</v>
      </c>
      <c r="DN214" s="14">
        <f t="shared" ref="DN214:DN249" si="112">DL214+1</f>
        <v>7.9978318867031923</v>
      </c>
      <c r="DO214" s="14">
        <f t="shared" si="101"/>
        <v>0.17000037441817242</v>
      </c>
      <c r="DP214" s="26">
        <v>2</v>
      </c>
      <c r="DU214" s="26">
        <v>2</v>
      </c>
      <c r="DZ214" s="26">
        <v>2</v>
      </c>
      <c r="EA214" s="14">
        <v>0</v>
      </c>
      <c r="ED214" s="14">
        <f t="shared" si="95"/>
        <v>0</v>
      </c>
      <c r="EE214" s="26">
        <v>2</v>
      </c>
      <c r="EI214" s="14">
        <f t="shared" ref="EI214:EI249" si="113">1/(2*PI())*(ATAN(EE214)-(1/(SQRT(1+EF214^2)))*ATAN(EE214/(SQRT(1+EF214^2))))</f>
        <v>0</v>
      </c>
      <c r="EJ214" s="26">
        <v>2</v>
      </c>
      <c r="EN214" s="14">
        <f t="shared" ref="EN214:EN249" si="114">1/(2*PI())*(ATAN(EJ214)-(1/(SQRT(1+EK214^2)))*ATAN(EJ214/(SQRT(1+EK214^2))))</f>
        <v>0</v>
      </c>
      <c r="EO214" s="26">
        <v>2</v>
      </c>
      <c r="ES214" s="14">
        <f t="shared" ref="ES214:ES249" si="115">1/(2*PI())*(ATAN(EO214)-(1/(SQRT(1+EP214^2)))*ATAN(EO214/(SQRT(1+EP214^2))))</f>
        <v>0</v>
      </c>
      <c r="ET214" s="26">
        <v>2</v>
      </c>
      <c r="EX214" s="14">
        <f t="shared" ref="EX214:EX249" si="116">1/(2*PI())*(ATAN(ET214)-(1/(SQRT(1+EU214^2)))*ATAN(ET214/(SQRT(1+EU214^2))))</f>
        <v>0</v>
      </c>
    </row>
    <row r="215" spans="5:154" s="14" customFormat="1" ht="0.6" customHeight="1">
      <c r="E215" s="26">
        <v>2.1</v>
      </c>
      <c r="F215" s="14">
        <v>2.8813947985579083E-2</v>
      </c>
      <c r="G215" s="27">
        <f t="shared" ref="G215:G249" si="117">E215+1</f>
        <v>3.1</v>
      </c>
      <c r="H215" s="14">
        <f t="shared" ref="H215:H249" si="118">F215+1</f>
        <v>1.0288139479855791</v>
      </c>
      <c r="I215" s="14">
        <f t="shared" si="102"/>
        <v>9.9999910633962824E-5</v>
      </c>
      <c r="J215" s="26">
        <v>2.1</v>
      </c>
      <c r="K215" s="14">
        <v>4.0716060231457296E-2</v>
      </c>
      <c r="L215" s="27">
        <f t="shared" ref="L215:L249" si="119">J215+1</f>
        <v>3.1</v>
      </c>
      <c r="M215" s="14">
        <f t="shared" ref="M215:M249" si="120">K215+1</f>
        <v>1.0407160602314574</v>
      </c>
      <c r="N215" s="14">
        <f t="shared" si="103"/>
        <v>1.9954820191789971E-4</v>
      </c>
      <c r="O215" s="26">
        <v>2.1</v>
      </c>
      <c r="P215" s="14">
        <v>6.4507350229545221E-2</v>
      </c>
      <c r="Q215" s="27">
        <f t="shared" ref="Q215:Q249" si="121">O215+1</f>
        <v>3.1</v>
      </c>
      <c r="R215" s="14">
        <f t="shared" ref="R215:R249" si="122">P215+1</f>
        <v>1.0645073502295452</v>
      </c>
      <c r="S215" s="14">
        <f t="shared" si="104"/>
        <v>4.9991453346195545E-4</v>
      </c>
      <c r="T215" s="26">
        <v>2.1</v>
      </c>
      <c r="U215" s="14">
        <v>9.1411461684459988E-2</v>
      </c>
      <c r="V215" s="27">
        <f t="shared" ref="V215:V249" si="123">T215+1</f>
        <v>3.1</v>
      </c>
      <c r="W215" s="14">
        <f t="shared" ref="W215:W249" si="124">U215+1</f>
        <v>1.0914114616844599</v>
      </c>
      <c r="X215" s="14">
        <f t="shared" si="105"/>
        <v>1.0006381435090327E-3</v>
      </c>
      <c r="Y215" s="26">
        <v>2.1</v>
      </c>
      <c r="Z215" s="14">
        <v>0.12966237985511597</v>
      </c>
      <c r="AA215" s="27">
        <f t="shared" si="106"/>
        <v>3.1</v>
      </c>
      <c r="AB215" s="14">
        <f t="shared" si="107"/>
        <v>1.129662379855116</v>
      </c>
      <c r="AC215" s="14">
        <f t="shared" si="108"/>
        <v>2.0002954746077442E-3</v>
      </c>
      <c r="AD215" s="26">
        <v>2.1</v>
      </c>
      <c r="AE215" s="14">
        <v>0.20699938643098731</v>
      </c>
      <c r="AF215" s="27">
        <f t="shared" si="71"/>
        <v>3.1</v>
      </c>
      <c r="AG215" s="14">
        <f t="shared" ref="AG215:AG249" si="125">AE215+1</f>
        <v>1.2069993864309874</v>
      </c>
      <c r="AH215" s="14">
        <f t="shared" si="72"/>
        <v>4.9990099868266104E-3</v>
      </c>
      <c r="AI215" s="26">
        <v>2.1</v>
      </c>
      <c r="AJ215" s="14">
        <v>0.2977082357490673</v>
      </c>
      <c r="AK215" s="27">
        <f t="shared" si="43"/>
        <v>3.1</v>
      </c>
      <c r="AL215" s="14">
        <f t="shared" si="44"/>
        <v>1.2977082357490672</v>
      </c>
      <c r="AM215" s="14">
        <f t="shared" si="109"/>
        <v>9.9999999591717289E-3</v>
      </c>
      <c r="AN215" s="26">
        <v>2.1</v>
      </c>
      <c r="AO215" s="14">
        <v>0.43599369618794381</v>
      </c>
      <c r="AP215" s="27">
        <f t="shared" si="46"/>
        <v>3.1</v>
      </c>
      <c r="AQ215" s="14">
        <f t="shared" si="47"/>
        <v>1.4359936961879438</v>
      </c>
      <c r="AR215" s="14">
        <f t="shared" si="45"/>
        <v>2.0000916121954211E-2</v>
      </c>
      <c r="AS215" s="26">
        <v>2.1</v>
      </c>
      <c r="AT215" s="14">
        <v>0.55412532099882139</v>
      </c>
      <c r="AU215" s="27">
        <f t="shared" si="49"/>
        <v>3.1</v>
      </c>
      <c r="AV215" s="14">
        <f t="shared" si="50"/>
        <v>1.5541253209988213</v>
      </c>
      <c r="AW215" s="14">
        <f t="shared" si="48"/>
        <v>2.9999115210661384E-2</v>
      </c>
      <c r="AX215" s="26">
        <v>2.1</v>
      </c>
      <c r="AY215" s="14">
        <v>0.66565755826380024</v>
      </c>
      <c r="AZ215" s="27">
        <f t="shared" si="52"/>
        <v>3.1</v>
      </c>
      <c r="BA215" s="14">
        <f t="shared" si="53"/>
        <v>1.6656575582638002</v>
      </c>
      <c r="BB215" s="14">
        <f t="shared" si="51"/>
        <v>4.0000317080941462E-2</v>
      </c>
      <c r="BC215" s="26">
        <v>2.1</v>
      </c>
      <c r="BD215" s="14">
        <v>0.77639752026999942</v>
      </c>
      <c r="BE215" s="27">
        <f t="shared" si="55"/>
        <v>3.1</v>
      </c>
      <c r="BF215" s="14">
        <f t="shared" si="56"/>
        <v>1.7763975202699993</v>
      </c>
      <c r="BG215" s="14">
        <f t="shared" si="110"/>
        <v>5.0000778000215511E-2</v>
      </c>
      <c r="BH215" s="26">
        <v>2.1</v>
      </c>
      <c r="BI215" s="14">
        <v>0.89011477839157804</v>
      </c>
      <c r="BJ215" s="27">
        <f t="shared" si="58"/>
        <v>3.1</v>
      </c>
      <c r="BK215" s="14">
        <f t="shared" si="59"/>
        <v>1.8901147783915779</v>
      </c>
      <c r="BL215" s="14">
        <f t="shared" si="57"/>
        <v>6.000038519423373E-2</v>
      </c>
      <c r="BM215" s="26">
        <v>2.1</v>
      </c>
      <c r="BN215" s="14">
        <v>1.0100000000000002</v>
      </c>
      <c r="BO215" s="27">
        <f t="shared" si="61"/>
        <v>3.1</v>
      </c>
      <c r="BP215" s="14">
        <f t="shared" si="62"/>
        <v>2.0100000000000002</v>
      </c>
      <c r="BQ215" s="14">
        <f t="shared" si="60"/>
        <v>6.9999672781416167E-2</v>
      </c>
      <c r="BR215" s="26">
        <v>2.1</v>
      </c>
      <c r="BS215" s="14">
        <v>1.1393517450069974</v>
      </c>
      <c r="BT215" s="27">
        <f t="shared" si="69"/>
        <v>3.1</v>
      </c>
      <c r="BU215" s="14">
        <f t="shared" si="70"/>
        <v>2.1393517450069974</v>
      </c>
      <c r="BV215" s="14">
        <f t="shared" si="63"/>
        <v>8.0000185166591811E-2</v>
      </c>
      <c r="BW215" s="26">
        <v>2.1</v>
      </c>
      <c r="BX215" s="14">
        <v>1.2820368441872707</v>
      </c>
      <c r="BY215" s="27">
        <f t="shared" si="74"/>
        <v>3.1</v>
      </c>
      <c r="BZ215" s="14">
        <f t="shared" si="75"/>
        <v>2.2820368441872709</v>
      </c>
      <c r="CA215" s="14">
        <f t="shared" si="73"/>
        <v>9.0000703944119506E-2</v>
      </c>
      <c r="CB215" s="26">
        <v>2.1</v>
      </c>
      <c r="CC215" s="14">
        <v>1.443108318261944</v>
      </c>
      <c r="CD215" s="27">
        <f t="shared" si="78"/>
        <v>3.1</v>
      </c>
      <c r="CE215" s="14">
        <f t="shared" si="79"/>
        <v>2.443108318261944</v>
      </c>
      <c r="CF215" s="14">
        <f t="shared" ref="CF215:CF249" si="126">1/(2*PI())*(ATAN(CB215)-(1/(SQRT(1+CC215^2)))*ATAN(CB215/(SQRT(1+CC215^2))))</f>
        <v>0.10000006212358994</v>
      </c>
      <c r="CG215" s="26">
        <v>2.1</v>
      </c>
      <c r="CH215" s="14">
        <v>1.6297726629493405</v>
      </c>
      <c r="CI215" s="27">
        <f t="shared" si="81"/>
        <v>3.1</v>
      </c>
      <c r="CJ215" s="14">
        <f t="shared" si="82"/>
        <v>2.6297726629493408</v>
      </c>
      <c r="CK215" s="14">
        <f t="shared" si="80"/>
        <v>0.11000047070326179</v>
      </c>
      <c r="CL215" s="26">
        <v>2.1</v>
      </c>
      <c r="CM215" s="14">
        <v>1.8529153094480735</v>
      </c>
      <c r="CN215" s="27">
        <f t="shared" si="86"/>
        <v>3.1</v>
      </c>
      <c r="CO215" s="14">
        <f t="shared" si="87"/>
        <v>2.8529153094480737</v>
      </c>
      <c r="CP215" s="14">
        <f t="shared" si="85"/>
        <v>0.12000082752913398</v>
      </c>
      <c r="CQ215" s="26">
        <v>2.1</v>
      </c>
      <c r="CR215" s="14">
        <v>2.1304696942724979</v>
      </c>
      <c r="CS215" s="27">
        <f t="shared" si="89"/>
        <v>3.1</v>
      </c>
      <c r="CT215" s="14">
        <f t="shared" si="90"/>
        <v>3.1304696942724979</v>
      </c>
      <c r="CU215" s="14">
        <f t="shared" si="88"/>
        <v>0.13000079960058455</v>
      </c>
      <c r="CV215" s="26">
        <v>2.1</v>
      </c>
      <c r="CW215" s="14">
        <v>2.4950461330254758</v>
      </c>
      <c r="CX215" s="27">
        <f t="shared" si="92"/>
        <v>3.1</v>
      </c>
      <c r="CY215" s="14">
        <f t="shared" si="93"/>
        <v>3.4950461330254758</v>
      </c>
      <c r="CZ215" s="14">
        <f t="shared" si="91"/>
        <v>0.14000019814295733</v>
      </c>
      <c r="DA215" s="26">
        <v>2.1</v>
      </c>
      <c r="DB215" s="14">
        <v>3.0149526666437314</v>
      </c>
      <c r="DC215" s="28">
        <f t="shared" si="96"/>
        <v>3.1</v>
      </c>
      <c r="DD215" s="14">
        <f t="shared" si="97"/>
        <v>4.0149526666437314</v>
      </c>
      <c r="DE215" s="14">
        <f t="shared" si="94"/>
        <v>0.15000014362050207</v>
      </c>
      <c r="DF215" s="26">
        <v>2.1</v>
      </c>
      <c r="DG215" s="14">
        <v>3.8692533060654068</v>
      </c>
      <c r="DH215" s="27">
        <f t="shared" si="99"/>
        <v>3.1</v>
      </c>
      <c r="DI215" s="14">
        <f t="shared" si="100"/>
        <v>4.8692533060654064</v>
      </c>
      <c r="DJ215" s="14">
        <f t="shared" si="98"/>
        <v>0.1600005489464795</v>
      </c>
      <c r="DK215" s="26">
        <v>2.1</v>
      </c>
      <c r="DL215" s="14">
        <v>5.7995942704863133</v>
      </c>
      <c r="DM215" s="27">
        <f t="shared" si="111"/>
        <v>3.1</v>
      </c>
      <c r="DN215" s="14">
        <f t="shared" si="112"/>
        <v>6.7995942704863133</v>
      </c>
      <c r="DO215" s="14">
        <f t="shared" si="101"/>
        <v>0.1699994990487031</v>
      </c>
      <c r="DP215" s="26">
        <v>2.1</v>
      </c>
      <c r="DU215" s="26">
        <v>2.1</v>
      </c>
      <c r="DZ215" s="26">
        <v>2.1</v>
      </c>
      <c r="EA215" s="14">
        <v>0</v>
      </c>
      <c r="ED215" s="14">
        <f t="shared" si="95"/>
        <v>0</v>
      </c>
      <c r="EE215" s="26">
        <v>2.1</v>
      </c>
      <c r="EI215" s="14">
        <f t="shared" si="113"/>
        <v>0</v>
      </c>
      <c r="EJ215" s="26">
        <v>2.1</v>
      </c>
      <c r="EN215" s="14">
        <f t="shared" si="114"/>
        <v>0</v>
      </c>
      <c r="EO215" s="26">
        <v>2.1</v>
      </c>
      <c r="ES215" s="14">
        <f t="shared" si="115"/>
        <v>0</v>
      </c>
      <c r="ET215" s="26">
        <v>2.1</v>
      </c>
      <c r="EX215" s="14">
        <f t="shared" si="116"/>
        <v>0</v>
      </c>
    </row>
    <row r="216" spans="5:154" s="14" customFormat="1" ht="0.6" customHeight="1">
      <c r="E216" s="26">
        <v>2.2000000000000002</v>
      </c>
      <c r="F216" s="14">
        <v>2.8753817663424594E-2</v>
      </c>
      <c r="G216" s="27">
        <f t="shared" si="117"/>
        <v>3.2</v>
      </c>
      <c r="H216" s="14">
        <f t="shared" si="118"/>
        <v>1.0287538176634246</v>
      </c>
      <c r="I216" s="14">
        <f t="shared" si="102"/>
        <v>9.9999915727868522E-5</v>
      </c>
      <c r="J216" s="26">
        <v>2.2000000000000002</v>
      </c>
      <c r="K216" s="14">
        <v>4.063286736154767E-2</v>
      </c>
      <c r="L216" s="27">
        <f t="shared" si="119"/>
        <v>3.2</v>
      </c>
      <c r="M216" s="14">
        <f t="shared" si="120"/>
        <v>1.0406328673615477</v>
      </c>
      <c r="N216" s="14">
        <f t="shared" si="103"/>
        <v>1.9956656777593334E-4</v>
      </c>
      <c r="O216" s="26">
        <v>2.2000000000000002</v>
      </c>
      <c r="P216" s="14">
        <v>6.4372583290378704E-2</v>
      </c>
      <c r="Q216" s="27">
        <f t="shared" si="121"/>
        <v>3.2</v>
      </c>
      <c r="R216" s="14">
        <f t="shared" si="122"/>
        <v>1.0643725832903788</v>
      </c>
      <c r="S216" s="14">
        <f t="shared" si="104"/>
        <v>4.9992169325422222E-4</v>
      </c>
      <c r="T216" s="26">
        <v>2.2000000000000002</v>
      </c>
      <c r="U216" s="14">
        <v>9.1217704512710621E-2</v>
      </c>
      <c r="V216" s="27">
        <f t="shared" si="123"/>
        <v>3.2</v>
      </c>
      <c r="W216" s="14">
        <f t="shared" si="124"/>
        <v>1.0912177045127107</v>
      </c>
      <c r="X216" s="14">
        <f t="shared" si="105"/>
        <v>1.0006155475315432E-3</v>
      </c>
      <c r="Y216" s="26">
        <v>2.2000000000000002</v>
      </c>
      <c r="Z216" s="14">
        <v>0.129385467408244</v>
      </c>
      <c r="AA216" s="27">
        <f t="shared" si="106"/>
        <v>3.2</v>
      </c>
      <c r="AB216" s="14">
        <f t="shared" si="107"/>
        <v>1.129385467408244</v>
      </c>
      <c r="AC216" s="14">
        <f t="shared" si="108"/>
        <v>2.0002825663846678E-3</v>
      </c>
      <c r="AD216" s="26">
        <v>2.2000000000000002</v>
      </c>
      <c r="AE216" s="14">
        <v>0.20656986913197212</v>
      </c>
      <c r="AF216" s="27">
        <f t="shared" ref="AF216:AF249" si="127">AD216+1</f>
        <v>3.2</v>
      </c>
      <c r="AG216" s="14">
        <f t="shared" si="125"/>
        <v>1.2065698691319722</v>
      </c>
      <c r="AH216" s="14">
        <f t="shared" ref="AH216:AH249" si="128">1/(2*PI())*(ATAN(AD216)-(1/(SQRT(1+AE216^2)))*ATAN(AD216/(SQRT(1+AE216^2))))</f>
        <v>5.0002906972110121E-3</v>
      </c>
      <c r="AI216" s="26">
        <v>2.2000000000000002</v>
      </c>
      <c r="AJ216" s="14">
        <v>0.297011787603711</v>
      </c>
      <c r="AK216" s="27">
        <f t="shared" si="43"/>
        <v>3.2</v>
      </c>
      <c r="AL216" s="14">
        <f t="shared" si="44"/>
        <v>1.2970117876037111</v>
      </c>
      <c r="AM216" s="14">
        <f t="shared" si="109"/>
        <v>9.9999999586479621E-3</v>
      </c>
      <c r="AN216" s="26">
        <v>2.2000000000000002</v>
      </c>
      <c r="AO216" s="14">
        <v>0.43484312593677843</v>
      </c>
      <c r="AP216" s="27">
        <f t="shared" si="46"/>
        <v>3.2</v>
      </c>
      <c r="AQ216" s="14">
        <f t="shared" si="47"/>
        <v>1.4348431259367784</v>
      </c>
      <c r="AR216" s="14">
        <f t="shared" si="45"/>
        <v>2.0000890588002841E-2</v>
      </c>
      <c r="AS216" s="26">
        <v>2.2000000000000002</v>
      </c>
      <c r="AT216" s="14">
        <v>0.55246771610359557</v>
      </c>
      <c r="AU216" s="27">
        <f t="shared" si="49"/>
        <v>3.2</v>
      </c>
      <c r="AV216" s="14">
        <f t="shared" si="50"/>
        <v>1.5524677161035956</v>
      </c>
      <c r="AW216" s="14">
        <f t="shared" si="48"/>
        <v>2.9999105751895599E-2</v>
      </c>
      <c r="AX216" s="26">
        <v>2.2000000000000002</v>
      </c>
      <c r="AY216" s="14">
        <v>0.66338551520749656</v>
      </c>
      <c r="AZ216" s="27">
        <f t="shared" si="52"/>
        <v>3.2</v>
      </c>
      <c r="BA216" s="14">
        <f t="shared" si="53"/>
        <v>1.6633855152074966</v>
      </c>
      <c r="BB216" s="14">
        <f t="shared" si="51"/>
        <v>4.0000227530827694E-2</v>
      </c>
      <c r="BC216" s="26">
        <v>2.2000000000000002</v>
      </c>
      <c r="BD216" s="14">
        <v>0.77335645285985155</v>
      </c>
      <c r="BE216" s="27">
        <f t="shared" si="55"/>
        <v>3.2</v>
      </c>
      <c r="BF216" s="14">
        <f t="shared" si="56"/>
        <v>1.7733564528598516</v>
      </c>
      <c r="BG216" s="14">
        <f t="shared" si="110"/>
        <v>5.0000811549734347E-2</v>
      </c>
      <c r="BH216" s="26">
        <v>2.2000000000000002</v>
      </c>
      <c r="BI216" s="14">
        <v>0.8860807750346702</v>
      </c>
      <c r="BJ216" s="27">
        <f t="shared" si="58"/>
        <v>3.2</v>
      </c>
      <c r="BK216" s="14">
        <f t="shared" si="59"/>
        <v>1.8860807750346702</v>
      </c>
      <c r="BL216" s="14">
        <f t="shared" si="57"/>
        <v>6.0000365045314828E-2</v>
      </c>
      <c r="BM216" s="26">
        <v>2.2000000000000002</v>
      </c>
      <c r="BN216" s="14">
        <v>1.0046647832356597</v>
      </c>
      <c r="BO216" s="27">
        <f t="shared" si="61"/>
        <v>3.2</v>
      </c>
      <c r="BP216" s="14">
        <f t="shared" si="62"/>
        <v>2.0046647832356594</v>
      </c>
      <c r="BQ216" s="14">
        <f t="shared" si="60"/>
        <v>7.0000093816172462E-2</v>
      </c>
      <c r="BR216" s="26">
        <v>2.2000000000000002</v>
      </c>
      <c r="BS216" s="14">
        <v>1.1322524094441317</v>
      </c>
      <c r="BT216" s="27">
        <f t="shared" si="69"/>
        <v>3.2</v>
      </c>
      <c r="BU216" s="14">
        <f t="shared" si="70"/>
        <v>2.1322524094441317</v>
      </c>
      <c r="BV216" s="14">
        <f t="shared" si="63"/>
        <v>8.0000164044433456E-2</v>
      </c>
      <c r="BW216" s="26">
        <v>2.2000000000000002</v>
      </c>
      <c r="BX216" s="14">
        <v>1.2725109331777598</v>
      </c>
      <c r="BY216" s="27">
        <f t="shared" si="74"/>
        <v>3.2</v>
      </c>
      <c r="BZ216" s="14">
        <f t="shared" si="75"/>
        <v>2.2725109331777595</v>
      </c>
      <c r="CA216" s="14">
        <f t="shared" si="73"/>
        <v>9.0000529385071248E-2</v>
      </c>
      <c r="CB216" s="26">
        <v>2.2000000000000002</v>
      </c>
      <c r="CC216" s="14">
        <v>1.4301484997518401</v>
      </c>
      <c r="CD216" s="27">
        <f t="shared" si="78"/>
        <v>3.2</v>
      </c>
      <c r="CE216" s="14">
        <f t="shared" si="79"/>
        <v>2.4301484997518399</v>
      </c>
      <c r="CF216" s="14">
        <f t="shared" si="126"/>
        <v>0.10000003461946874</v>
      </c>
      <c r="CG216" s="26">
        <v>2.2000000000000002</v>
      </c>
      <c r="CH216" s="14">
        <v>1.6117636043765176</v>
      </c>
      <c r="CI216" s="27">
        <f t="shared" si="81"/>
        <v>3.2</v>
      </c>
      <c r="CJ216" s="14">
        <f t="shared" si="82"/>
        <v>2.6117636043765176</v>
      </c>
      <c r="CK216" s="14">
        <f t="shared" si="80"/>
        <v>0.11000000640886069</v>
      </c>
      <c r="CL216" s="26">
        <v>2.2000000000000002</v>
      </c>
      <c r="CM216" s="14">
        <v>1.8271854029800132</v>
      </c>
      <c r="CN216" s="27">
        <f t="shared" si="86"/>
        <v>3.2</v>
      </c>
      <c r="CO216" s="14">
        <f t="shared" si="87"/>
        <v>2.827185402980013</v>
      </c>
      <c r="CP216" s="14">
        <f t="shared" si="85"/>
        <v>0.12000055744678087</v>
      </c>
      <c r="CQ216" s="26">
        <v>2.2000000000000002</v>
      </c>
      <c r="CR216" s="14">
        <v>2.0921954113147239</v>
      </c>
      <c r="CS216" s="27">
        <f t="shared" si="89"/>
        <v>3.2</v>
      </c>
      <c r="CT216" s="14">
        <f t="shared" si="90"/>
        <v>3.0921954113147239</v>
      </c>
      <c r="CU216" s="14">
        <f t="shared" si="88"/>
        <v>0.13000058843305362</v>
      </c>
      <c r="CV216" s="26">
        <v>2.2000000000000002</v>
      </c>
      <c r="CW216" s="14">
        <v>2.4346715172070792</v>
      </c>
      <c r="CX216" s="27">
        <f t="shared" si="92"/>
        <v>3.2</v>
      </c>
      <c r="CY216" s="14">
        <f t="shared" si="93"/>
        <v>3.4346715172070792</v>
      </c>
      <c r="CZ216" s="14">
        <f t="shared" si="91"/>
        <v>0.14000062060127172</v>
      </c>
      <c r="DA216" s="26">
        <v>2.2000000000000002</v>
      </c>
      <c r="DB216" s="14">
        <v>2.9102958213340813</v>
      </c>
      <c r="DC216" s="28">
        <f t="shared" si="96"/>
        <v>3.2</v>
      </c>
      <c r="DD216" s="14">
        <f t="shared" si="97"/>
        <v>3.9102958213340813</v>
      </c>
      <c r="DE216" s="14">
        <f t="shared" si="94"/>
        <v>0.15000011213448927</v>
      </c>
      <c r="DF216" s="26">
        <v>2.2000000000000002</v>
      </c>
      <c r="DG216" s="14">
        <v>3.6543548255475558</v>
      </c>
      <c r="DH216" s="27">
        <f t="shared" si="99"/>
        <v>3.2</v>
      </c>
      <c r="DI216" s="14">
        <f t="shared" si="100"/>
        <v>4.6543548255475553</v>
      </c>
      <c r="DJ216" s="14">
        <f t="shared" si="98"/>
        <v>0.16000041089850808</v>
      </c>
      <c r="DK216" s="26">
        <v>2.2000000000000002</v>
      </c>
      <c r="DL216" s="14">
        <v>5.1375452322925899</v>
      </c>
      <c r="DM216" s="27">
        <f t="shared" si="111"/>
        <v>3.2</v>
      </c>
      <c r="DN216" s="14">
        <f t="shared" si="112"/>
        <v>6.1375452322925899</v>
      </c>
      <c r="DO216" s="14">
        <f t="shared" si="101"/>
        <v>0.17000043920439478</v>
      </c>
      <c r="DP216" s="26">
        <v>2.2000000000000002</v>
      </c>
      <c r="DQ216" s="14">
        <v>12.810000000000002</v>
      </c>
      <c r="DR216" s="27">
        <f>DP216+1</f>
        <v>3.2</v>
      </c>
      <c r="DS216" s="14">
        <f>DQ216+1</f>
        <v>13.810000000000002</v>
      </c>
      <c r="DT216" s="14">
        <f t="shared" ref="DT216:DT249" si="129">1/(2*PI())*(ATAN(DP216)-(1/(SQRT(1+DQ216^2)))*ATAN(DP216/(SQRT(1+DQ216^2))))</f>
        <v>0.17999966278275595</v>
      </c>
      <c r="DU216" s="26">
        <v>2.2000000000000002</v>
      </c>
      <c r="DZ216" s="26">
        <v>2.2000000000000002</v>
      </c>
      <c r="EA216" s="14">
        <v>0</v>
      </c>
      <c r="ED216" s="14">
        <f t="shared" si="95"/>
        <v>0</v>
      </c>
      <c r="EE216" s="26">
        <v>2.2000000000000002</v>
      </c>
      <c r="EI216" s="14">
        <f t="shared" si="113"/>
        <v>0</v>
      </c>
      <c r="EJ216" s="26">
        <v>2.2000000000000002</v>
      </c>
      <c r="EN216" s="14">
        <f t="shared" si="114"/>
        <v>0</v>
      </c>
      <c r="EO216" s="26">
        <v>2.2000000000000002</v>
      </c>
      <c r="ES216" s="14">
        <f t="shared" si="115"/>
        <v>0</v>
      </c>
      <c r="ET216" s="26">
        <v>2.2000000000000002</v>
      </c>
      <c r="EX216" s="14">
        <f t="shared" si="116"/>
        <v>0</v>
      </c>
    </row>
    <row r="217" spans="5:154" s="14" customFormat="1" ht="0.6" customHeight="1">
      <c r="E217" s="26">
        <v>2.2999999999999998</v>
      </c>
      <c r="F217" s="14">
        <v>2.8702401727852784E-2</v>
      </c>
      <c r="G217" s="27">
        <f t="shared" si="117"/>
        <v>3.3</v>
      </c>
      <c r="H217" s="14">
        <f t="shared" si="118"/>
        <v>1.0287024017278528</v>
      </c>
      <c r="I217" s="14">
        <f t="shared" si="102"/>
        <v>9.9999920046673046E-5</v>
      </c>
      <c r="J217" s="26">
        <v>2.2999999999999998</v>
      </c>
      <c r="K217" s="14">
        <v>4.056168752559762E-2</v>
      </c>
      <c r="L217" s="27">
        <f t="shared" si="119"/>
        <v>3.3</v>
      </c>
      <c r="M217" s="14">
        <f t="shared" si="120"/>
        <v>1.0405616875255976</v>
      </c>
      <c r="N217" s="14">
        <f t="shared" si="103"/>
        <v>1.995819046616238E-4</v>
      </c>
      <c r="O217" s="26">
        <v>2.2999999999999998</v>
      </c>
      <c r="P217" s="14">
        <v>6.4257325819754602E-2</v>
      </c>
      <c r="Q217" s="27">
        <f t="shared" si="121"/>
        <v>3.3</v>
      </c>
      <c r="R217" s="14">
        <f t="shared" si="122"/>
        <v>1.0642573258197545</v>
      </c>
      <c r="S217" s="14">
        <f t="shared" si="104"/>
        <v>4.9992750568143222E-4</v>
      </c>
      <c r="T217" s="26">
        <v>2.2999999999999998</v>
      </c>
      <c r="U217" s="14">
        <v>9.1052051185461585E-2</v>
      </c>
      <c r="V217" s="27">
        <f t="shared" si="123"/>
        <v>3.3</v>
      </c>
      <c r="W217" s="14">
        <f t="shared" si="124"/>
        <v>1.0910520511854616</v>
      </c>
      <c r="X217" s="14">
        <f t="shared" si="105"/>
        <v>1.0005966712496126E-3</v>
      </c>
      <c r="Y217" s="26">
        <v>2.2999999999999998</v>
      </c>
      <c r="Z217" s="14">
        <v>0.12914869548497296</v>
      </c>
      <c r="AA217" s="27">
        <f t="shared" si="106"/>
        <v>3.3</v>
      </c>
      <c r="AB217" s="14">
        <f t="shared" si="107"/>
        <v>1.129148695484973</v>
      </c>
      <c r="AC217" s="14">
        <f t="shared" si="108"/>
        <v>2.0002717859596347E-3</v>
      </c>
      <c r="AD217" s="26">
        <v>2.2999999999999998</v>
      </c>
      <c r="AE217" s="14">
        <v>0.20617972594479006</v>
      </c>
      <c r="AF217" s="27">
        <f t="shared" si="127"/>
        <v>3.3</v>
      </c>
      <c r="AG217" s="14">
        <f t="shared" si="125"/>
        <v>1.2061797259447902</v>
      </c>
      <c r="AH217" s="14">
        <f t="shared" si="128"/>
        <v>5.0003164396497215E-3</v>
      </c>
      <c r="AI217" s="26">
        <v>2.2999999999999998</v>
      </c>
      <c r="AJ217" s="14">
        <v>0.29641627433765799</v>
      </c>
      <c r="AK217" s="27">
        <f t="shared" si="43"/>
        <v>3.3</v>
      </c>
      <c r="AL217" s="14">
        <f t="shared" si="44"/>
        <v>1.2964162743376579</v>
      </c>
      <c r="AM217" s="14">
        <f t="shared" si="109"/>
        <v>9.9999999581919762E-3</v>
      </c>
      <c r="AN217" s="26">
        <v>2.2999999999999998</v>
      </c>
      <c r="AO217" s="14">
        <v>0.43385933512961511</v>
      </c>
      <c r="AP217" s="27">
        <f t="shared" si="46"/>
        <v>3.3</v>
      </c>
      <c r="AQ217" s="14">
        <f t="shared" si="47"/>
        <v>1.4338593351296152</v>
      </c>
      <c r="AR217" s="14">
        <f t="shared" si="45"/>
        <v>2.0000864909895621E-2</v>
      </c>
      <c r="AS217" s="26">
        <v>2.2999999999999998</v>
      </c>
      <c r="AT217" s="14">
        <v>0.55105071956917007</v>
      </c>
      <c r="AU217" s="27">
        <f t="shared" si="49"/>
        <v>3.3</v>
      </c>
      <c r="AV217" s="14">
        <f t="shared" si="50"/>
        <v>1.5510507195691701</v>
      </c>
      <c r="AW217" s="14">
        <f t="shared" si="48"/>
        <v>2.999909935840404E-2</v>
      </c>
      <c r="AX217" s="26">
        <v>2.2999999999999998</v>
      </c>
      <c r="AY217" s="14">
        <v>0.66143255938745149</v>
      </c>
      <c r="AZ217" s="27">
        <f t="shared" si="52"/>
        <v>3.3</v>
      </c>
      <c r="BA217" s="14">
        <f t="shared" si="53"/>
        <v>1.6614325593874515</v>
      </c>
      <c r="BB217" s="14">
        <f t="shared" si="51"/>
        <v>3.9999117166333371E-2</v>
      </c>
      <c r="BC217" s="26">
        <v>2.2999999999999998</v>
      </c>
      <c r="BD217" s="14">
        <v>0.77075869780254092</v>
      </c>
      <c r="BE217" s="27">
        <f t="shared" si="55"/>
        <v>3.3</v>
      </c>
      <c r="BF217" s="14">
        <f t="shared" si="56"/>
        <v>1.7707586978025409</v>
      </c>
      <c r="BG217" s="14">
        <f t="shared" si="110"/>
        <v>5.0000830666366347E-2</v>
      </c>
      <c r="BH217" s="26">
        <v>2.2999999999999998</v>
      </c>
      <c r="BI217" s="14">
        <v>0.88263727786736668</v>
      </c>
      <c r="BJ217" s="27">
        <f t="shared" si="58"/>
        <v>3.3</v>
      </c>
      <c r="BK217" s="14">
        <f t="shared" si="59"/>
        <v>1.8826372778673668</v>
      </c>
      <c r="BL217" s="14">
        <f t="shared" si="57"/>
        <v>6.0000333826576095E-2</v>
      </c>
      <c r="BM217" s="26">
        <v>2.2999999999999998</v>
      </c>
      <c r="BN217" s="14">
        <v>1.000111639435715</v>
      </c>
      <c r="BO217" s="27">
        <f t="shared" si="61"/>
        <v>3.3</v>
      </c>
      <c r="BP217" s="14">
        <f t="shared" si="62"/>
        <v>2.000111639435715</v>
      </c>
      <c r="BQ217" s="14">
        <f t="shared" si="60"/>
        <v>7.0000145643875911E-2</v>
      </c>
      <c r="BR217" s="26">
        <v>2.2999999999999998</v>
      </c>
      <c r="BS217" s="14">
        <v>1.1262182515439241</v>
      </c>
      <c r="BT217" s="27">
        <f t="shared" si="69"/>
        <v>3.3</v>
      </c>
      <c r="BU217" s="14">
        <f t="shared" si="70"/>
        <v>2.1262182515439241</v>
      </c>
      <c r="BV217" s="14">
        <f t="shared" si="63"/>
        <v>8.0000942294570623E-2</v>
      </c>
      <c r="BW217" s="26">
        <v>2.2999999999999998</v>
      </c>
      <c r="BX217" s="14">
        <v>1.2644176631736408</v>
      </c>
      <c r="BY217" s="27">
        <f t="shared" si="74"/>
        <v>3.3</v>
      </c>
      <c r="BZ217" s="14">
        <f t="shared" si="75"/>
        <v>2.2644176631736408</v>
      </c>
      <c r="CA217" s="14">
        <f t="shared" si="73"/>
        <v>9.0000404469930628E-2</v>
      </c>
      <c r="CB217" s="26">
        <v>2.2999999999999998</v>
      </c>
      <c r="CC217" s="14">
        <v>1.4191710846776968</v>
      </c>
      <c r="CD217" s="27">
        <f t="shared" si="78"/>
        <v>3.3</v>
      </c>
      <c r="CE217" s="14">
        <f t="shared" si="79"/>
        <v>2.4191710846776968</v>
      </c>
      <c r="CF217" s="14">
        <f t="shared" si="126"/>
        <v>0.1000000676429605</v>
      </c>
      <c r="CG217" s="26">
        <v>2.2999999999999998</v>
      </c>
      <c r="CH217" s="14">
        <v>1.5965928017051956</v>
      </c>
      <c r="CI217" s="27">
        <f t="shared" si="81"/>
        <v>3.3</v>
      </c>
      <c r="CJ217" s="14">
        <f t="shared" si="82"/>
        <v>2.5965928017051958</v>
      </c>
      <c r="CK217" s="14">
        <f t="shared" si="80"/>
        <v>0.11000058400103858</v>
      </c>
      <c r="CL217" s="26">
        <v>2.2999999999999998</v>
      </c>
      <c r="CM217" s="14">
        <v>1.8056211592367171</v>
      </c>
      <c r="CN217" s="27">
        <f t="shared" si="86"/>
        <v>3.3</v>
      </c>
      <c r="CO217" s="14">
        <f t="shared" si="87"/>
        <v>2.8056211592367171</v>
      </c>
      <c r="CP217" s="14">
        <f t="shared" si="85"/>
        <v>0.12000031076356581</v>
      </c>
      <c r="CQ217" s="26">
        <v>2.2999999999999998</v>
      </c>
      <c r="CR217" s="14">
        <v>2.0604275922488227</v>
      </c>
      <c r="CS217" s="27">
        <f t="shared" si="89"/>
        <v>3.3</v>
      </c>
      <c r="CT217" s="14">
        <f t="shared" si="90"/>
        <v>3.0604275922488227</v>
      </c>
      <c r="CU217" s="14">
        <f t="shared" si="88"/>
        <v>0.13000040191905154</v>
      </c>
      <c r="CV217" s="26">
        <v>2.2999999999999998</v>
      </c>
      <c r="CW217" s="14">
        <v>2.3853033000472728</v>
      </c>
      <c r="CX217" s="27">
        <f t="shared" si="92"/>
        <v>3.3</v>
      </c>
      <c r="CY217" s="14">
        <f t="shared" si="93"/>
        <v>3.3853033000472728</v>
      </c>
      <c r="CZ217" s="14">
        <f t="shared" si="91"/>
        <v>0.14000021110930075</v>
      </c>
      <c r="DA217" s="26">
        <v>2.2999999999999998</v>
      </c>
      <c r="DB217" s="14">
        <v>2.8270913774043613</v>
      </c>
      <c r="DC217" s="28">
        <f t="shared" si="96"/>
        <v>3.3</v>
      </c>
      <c r="DD217" s="14">
        <f t="shared" si="97"/>
        <v>3.8270913774043613</v>
      </c>
      <c r="DE217" s="14">
        <f t="shared" si="94"/>
        <v>0.15000070745747199</v>
      </c>
      <c r="DF217" s="26">
        <v>2.2999999999999998</v>
      </c>
      <c r="DG217" s="14">
        <v>3.4926109743774472</v>
      </c>
      <c r="DH217" s="27">
        <f t="shared" si="99"/>
        <v>3.3</v>
      </c>
      <c r="DI217" s="14">
        <f t="shared" si="100"/>
        <v>4.4926109743774472</v>
      </c>
      <c r="DJ217" s="14">
        <f t="shared" si="98"/>
        <v>0.16000061940861854</v>
      </c>
      <c r="DK217" s="26">
        <v>2.2999999999999998</v>
      </c>
      <c r="DL217" s="14">
        <v>4.71072387546835</v>
      </c>
      <c r="DM217" s="27">
        <f t="shared" si="111"/>
        <v>3.3</v>
      </c>
      <c r="DN217" s="14">
        <f t="shared" si="112"/>
        <v>5.71072387546835</v>
      </c>
      <c r="DO217" s="14">
        <f t="shared" si="101"/>
        <v>0.17000041403964677</v>
      </c>
      <c r="DP217" s="26">
        <v>2.2999999999999998</v>
      </c>
      <c r="DQ217" s="14">
        <v>8.6447040171527725</v>
      </c>
      <c r="DR217" s="27">
        <f t="shared" ref="DR217:DR249" si="130">DP217+1</f>
        <v>3.3</v>
      </c>
      <c r="DS217" s="14">
        <f t="shared" ref="DS217:DS249" si="131">DQ217+1</f>
        <v>9.6447040171527725</v>
      </c>
      <c r="DT217" s="14">
        <f t="shared" si="129"/>
        <v>0.18000061461167716</v>
      </c>
      <c r="DU217" s="26">
        <v>2.2999999999999998</v>
      </c>
      <c r="DZ217" s="26">
        <v>2.2999999999999998</v>
      </c>
      <c r="EA217" s="14">
        <v>0</v>
      </c>
      <c r="ED217" s="14">
        <f t="shared" si="95"/>
        <v>0</v>
      </c>
      <c r="EE217" s="26">
        <v>2.2999999999999998</v>
      </c>
      <c r="EI217" s="14">
        <f t="shared" si="113"/>
        <v>0</v>
      </c>
      <c r="EJ217" s="26">
        <v>2.2999999999999998</v>
      </c>
      <c r="EN217" s="14">
        <f t="shared" si="114"/>
        <v>0</v>
      </c>
      <c r="EO217" s="26">
        <v>2.2999999999999998</v>
      </c>
      <c r="ES217" s="14">
        <f t="shared" si="115"/>
        <v>0</v>
      </c>
      <c r="ET217" s="26">
        <v>2.2999999999999998</v>
      </c>
      <c r="EX217" s="14">
        <f t="shared" si="116"/>
        <v>0</v>
      </c>
    </row>
    <row r="218" spans="5:154" s="14" customFormat="1" ht="0.6" customHeight="1">
      <c r="E218" s="26">
        <v>2.4</v>
      </c>
      <c r="F218" s="14">
        <v>2.8658206021982165E-2</v>
      </c>
      <c r="G218" s="27">
        <f t="shared" si="117"/>
        <v>3.4</v>
      </c>
      <c r="H218" s="14">
        <f t="shared" si="118"/>
        <v>1.0286582060219822</v>
      </c>
      <c r="I218" s="14">
        <f t="shared" si="102"/>
        <v>9.9999923731699031E-5</v>
      </c>
      <c r="J218" s="26">
        <v>2.4</v>
      </c>
      <c r="K218" s="14">
        <v>4.0500471537957411E-2</v>
      </c>
      <c r="L218" s="27">
        <f t="shared" si="119"/>
        <v>3.4</v>
      </c>
      <c r="M218" s="14">
        <f t="shared" si="120"/>
        <v>1.0405004715379573</v>
      </c>
      <c r="N218" s="14">
        <f t="shared" si="103"/>
        <v>1.9959481992803873E-4</v>
      </c>
      <c r="O218" s="26">
        <v>2.4</v>
      </c>
      <c r="P218" s="14">
        <v>6.4225733973566568E-2</v>
      </c>
      <c r="Q218" s="27">
        <f t="shared" si="121"/>
        <v>3.4</v>
      </c>
      <c r="R218" s="14">
        <f t="shared" si="122"/>
        <v>1.0642257339735666</v>
      </c>
      <c r="S218" s="14">
        <f t="shared" si="104"/>
        <v>5.0098139447921997E-4</v>
      </c>
      <c r="T218" s="26">
        <v>2.4</v>
      </c>
      <c r="U218" s="14">
        <v>9.0909676963371683E-2</v>
      </c>
      <c r="V218" s="27">
        <f t="shared" si="123"/>
        <v>3.4</v>
      </c>
      <c r="W218" s="14">
        <f t="shared" si="124"/>
        <v>1.0909096769633717</v>
      </c>
      <c r="X218" s="14">
        <f t="shared" si="105"/>
        <v>1.0005807721215805E-3</v>
      </c>
      <c r="Y218" s="26">
        <v>2.4</v>
      </c>
      <c r="Z218" s="14">
        <v>0.12894517811989761</v>
      </c>
      <c r="AA218" s="27">
        <f t="shared" si="106"/>
        <v>3.4</v>
      </c>
      <c r="AB218" s="14">
        <f t="shared" si="107"/>
        <v>1.1289451781198976</v>
      </c>
      <c r="AC218" s="14">
        <f t="shared" si="108"/>
        <v>2.0002627092308763E-3</v>
      </c>
      <c r="AD218" s="26">
        <v>2.4</v>
      </c>
      <c r="AE218" s="14">
        <v>0.2058443291601158</v>
      </c>
      <c r="AF218" s="27">
        <f t="shared" si="127"/>
        <v>3.4</v>
      </c>
      <c r="AG218" s="14">
        <f t="shared" si="125"/>
        <v>1.2058443291601157</v>
      </c>
      <c r="AH218" s="14">
        <f t="shared" si="128"/>
        <v>5.0003371130184476E-3</v>
      </c>
      <c r="AI218" s="26">
        <v>2.4</v>
      </c>
      <c r="AJ218" s="14">
        <v>0.29590436994340391</v>
      </c>
      <c r="AK218" s="27">
        <f t="shared" si="43"/>
        <v>3.4</v>
      </c>
      <c r="AL218" s="14">
        <f t="shared" si="44"/>
        <v>1.2959043699434039</v>
      </c>
      <c r="AM218" s="14">
        <f t="shared" si="109"/>
        <v>9.9999999577937704E-3</v>
      </c>
      <c r="AN218" s="26">
        <v>2.4</v>
      </c>
      <c r="AO218" s="14">
        <v>0.43301365509761902</v>
      </c>
      <c r="AP218" s="27">
        <f t="shared" si="46"/>
        <v>3.4</v>
      </c>
      <c r="AQ218" s="14">
        <f t="shared" si="47"/>
        <v>1.4330136550976191</v>
      </c>
      <c r="AR218" s="14">
        <f t="shared" si="45"/>
        <v>2.0000840178757279E-2</v>
      </c>
      <c r="AS218" s="26">
        <v>2.4</v>
      </c>
      <c r="AT218" s="14">
        <v>0.54983283435511154</v>
      </c>
      <c r="AU218" s="27">
        <f t="shared" si="49"/>
        <v>3.4</v>
      </c>
      <c r="AV218" s="14">
        <f t="shared" si="50"/>
        <v>1.5498328343551115</v>
      </c>
      <c r="AW218" s="14">
        <f t="shared" si="48"/>
        <v>2.9999095159965312E-2</v>
      </c>
      <c r="AX218" s="26">
        <v>2.4</v>
      </c>
      <c r="AY218" s="14">
        <v>0.65976924870102815</v>
      </c>
      <c r="AZ218" s="27">
        <f t="shared" si="52"/>
        <v>3.4</v>
      </c>
      <c r="BA218" s="14">
        <f t="shared" si="53"/>
        <v>1.659769248701028</v>
      </c>
      <c r="BB218" s="14">
        <f t="shared" si="51"/>
        <v>3.9999524503634122E-2</v>
      </c>
      <c r="BC218" s="26">
        <v>2.4</v>
      </c>
      <c r="BD218" s="14">
        <v>0.76852710267946223</v>
      </c>
      <c r="BE218" s="27">
        <f t="shared" si="55"/>
        <v>3.4</v>
      </c>
      <c r="BF218" s="14">
        <f t="shared" si="56"/>
        <v>1.7685271026794622</v>
      </c>
      <c r="BG218" s="14">
        <f t="shared" si="110"/>
        <v>5.000083915313893E-2</v>
      </c>
      <c r="BH218" s="26">
        <v>2.4</v>
      </c>
      <c r="BI218" s="14">
        <v>0.87968079684485989</v>
      </c>
      <c r="BJ218" s="27">
        <f t="shared" si="58"/>
        <v>3.4</v>
      </c>
      <c r="BK218" s="14">
        <f t="shared" si="59"/>
        <v>1.8796807968448599</v>
      </c>
      <c r="BL218" s="14">
        <f t="shared" si="57"/>
        <v>6.0000299243701344E-2</v>
      </c>
      <c r="BM218" s="26">
        <v>2.4</v>
      </c>
      <c r="BN218" s="14">
        <v>0.99620555369437636</v>
      </c>
      <c r="BO218" s="27">
        <f t="shared" si="61"/>
        <v>3.4</v>
      </c>
      <c r="BP218" s="14">
        <f t="shared" si="62"/>
        <v>1.9962055536943764</v>
      </c>
      <c r="BQ218" s="14">
        <f t="shared" si="60"/>
        <v>7.0000176644737691E-2</v>
      </c>
      <c r="BR218" s="26">
        <v>2.4</v>
      </c>
      <c r="BS218" s="14">
        <v>1.1210380869375671</v>
      </c>
      <c r="BT218" s="27">
        <f t="shared" si="69"/>
        <v>3.4</v>
      </c>
      <c r="BU218" s="14">
        <f t="shared" si="70"/>
        <v>2.1210380869375669</v>
      </c>
      <c r="BV218" s="14">
        <f t="shared" si="63"/>
        <v>8.0000867881526341E-2</v>
      </c>
      <c r="BW218" s="26">
        <v>2.4</v>
      </c>
      <c r="BX218" s="14">
        <v>1.257495021757177</v>
      </c>
      <c r="BY218" s="27">
        <f t="shared" si="74"/>
        <v>3.4</v>
      </c>
      <c r="BZ218" s="14">
        <f t="shared" si="75"/>
        <v>2.257495021757177</v>
      </c>
      <c r="CA218" s="14">
        <f t="shared" si="73"/>
        <v>9.0000313526780631E-2</v>
      </c>
      <c r="CB218" s="26">
        <v>2.4</v>
      </c>
      <c r="CC218" s="14">
        <v>1.4098028107357639</v>
      </c>
      <c r="CD218" s="27">
        <f t="shared" si="78"/>
        <v>3.4</v>
      </c>
      <c r="CE218" s="14">
        <f t="shared" si="79"/>
        <v>2.4098028107357639</v>
      </c>
      <c r="CF218" s="14">
        <f t="shared" si="126"/>
        <v>0.10000002957897232</v>
      </c>
      <c r="CG218" s="26">
        <v>2.4</v>
      </c>
      <c r="CH218" s="14">
        <v>1.5836904582329403</v>
      </c>
      <c r="CI218" s="27">
        <f t="shared" si="81"/>
        <v>3.4</v>
      </c>
      <c r="CJ218" s="14">
        <f t="shared" si="82"/>
        <v>2.5836904582329403</v>
      </c>
      <c r="CK218" s="14">
        <f t="shared" si="80"/>
        <v>0.11000097090254086</v>
      </c>
      <c r="CL218" s="26">
        <v>2.4</v>
      </c>
      <c r="CM218" s="14">
        <v>1.7873982330998575</v>
      </c>
      <c r="CN218" s="27">
        <f t="shared" si="86"/>
        <v>3.4</v>
      </c>
      <c r="CO218" s="14">
        <f t="shared" si="87"/>
        <v>2.7873982330998572</v>
      </c>
      <c r="CP218" s="14">
        <f t="shared" si="85"/>
        <v>0.12000092051286415</v>
      </c>
      <c r="CQ218" s="26">
        <v>2.4</v>
      </c>
      <c r="CR218" s="14">
        <v>2.0337831469010546</v>
      </c>
      <c r="CS218" s="27">
        <f t="shared" si="89"/>
        <v>3.4</v>
      </c>
      <c r="CT218" s="14">
        <f t="shared" si="90"/>
        <v>3.0337831469010546</v>
      </c>
      <c r="CU218" s="14">
        <f t="shared" si="88"/>
        <v>0.13000087607349978</v>
      </c>
      <c r="CV218" s="26">
        <v>2.4</v>
      </c>
      <c r="CW218" s="14">
        <v>2.344408906760703</v>
      </c>
      <c r="CX218" s="27">
        <f t="shared" si="92"/>
        <v>3.4</v>
      </c>
      <c r="CY218" s="14">
        <f t="shared" si="93"/>
        <v>3.344408906760703</v>
      </c>
      <c r="CZ218" s="14">
        <f t="shared" si="91"/>
        <v>0.14000054816775012</v>
      </c>
      <c r="DA218" s="26">
        <v>2.4</v>
      </c>
      <c r="DB218" s="14">
        <v>2.759549415879464</v>
      </c>
      <c r="DC218" s="28">
        <f t="shared" si="96"/>
        <v>3.4</v>
      </c>
      <c r="DD218" s="14">
        <f t="shared" si="97"/>
        <v>3.759549415879464</v>
      </c>
      <c r="DE218" s="14">
        <f t="shared" si="94"/>
        <v>0.15000067198837458</v>
      </c>
      <c r="DF218" s="26">
        <v>2.4</v>
      </c>
      <c r="DG218" s="14">
        <v>3.3666355219838504</v>
      </c>
      <c r="DH218" s="27">
        <f t="shared" si="99"/>
        <v>3.4</v>
      </c>
      <c r="DI218" s="14">
        <f t="shared" si="100"/>
        <v>4.3666355219838504</v>
      </c>
      <c r="DJ218" s="14">
        <f t="shared" si="98"/>
        <v>0.16000037854904092</v>
      </c>
      <c r="DK218" s="26">
        <v>2.4</v>
      </c>
      <c r="DL218" s="14">
        <v>4.4110331278930612</v>
      </c>
      <c r="DM218" s="27">
        <f t="shared" si="111"/>
        <v>3.4</v>
      </c>
      <c r="DN218" s="14">
        <f t="shared" si="112"/>
        <v>5.4110331278930612</v>
      </c>
      <c r="DO218" s="14">
        <f t="shared" si="101"/>
        <v>0.17000060160332051</v>
      </c>
      <c r="DP218" s="26">
        <v>2.4</v>
      </c>
      <c r="DQ218" s="14">
        <v>7.1015550192748531</v>
      </c>
      <c r="DR218" s="27">
        <f t="shared" si="130"/>
        <v>3.4</v>
      </c>
      <c r="DS218" s="14">
        <f t="shared" si="131"/>
        <v>8.1015550192748531</v>
      </c>
      <c r="DT218" s="14">
        <f t="shared" si="129"/>
        <v>0.18000030544849882</v>
      </c>
      <c r="DU218" s="26">
        <v>2.4</v>
      </c>
      <c r="DZ218" s="26">
        <v>2.4</v>
      </c>
      <c r="EA218" s="14">
        <v>0</v>
      </c>
      <c r="ED218" s="14">
        <f t="shared" si="95"/>
        <v>0</v>
      </c>
      <c r="EE218" s="26">
        <v>2.4</v>
      </c>
      <c r="EI218" s="14">
        <f t="shared" si="113"/>
        <v>0</v>
      </c>
      <c r="EJ218" s="26">
        <v>2.4</v>
      </c>
      <c r="EN218" s="14">
        <f t="shared" si="114"/>
        <v>0</v>
      </c>
      <c r="EO218" s="26">
        <v>2.4</v>
      </c>
      <c r="ES218" s="14">
        <f t="shared" si="115"/>
        <v>0</v>
      </c>
      <c r="ET218" s="26">
        <v>2.4</v>
      </c>
      <c r="EX218" s="14">
        <f t="shared" si="116"/>
        <v>0</v>
      </c>
    </row>
    <row r="219" spans="5:154" s="14" customFormat="1" ht="0.6" customHeight="1">
      <c r="E219" s="26">
        <v>2.5</v>
      </c>
      <c r="F219" s="14">
        <v>2.8620028495173536E-2</v>
      </c>
      <c r="G219" s="27">
        <f t="shared" si="117"/>
        <v>3.5</v>
      </c>
      <c r="H219" s="14">
        <f t="shared" si="118"/>
        <v>1.0286200284951736</v>
      </c>
      <c r="I219" s="14">
        <f t="shared" si="102"/>
        <v>9.9999926887728099E-5</v>
      </c>
      <c r="J219" s="26">
        <v>2.5</v>
      </c>
      <c r="K219" s="14">
        <v>4.044756782890848E-2</v>
      </c>
      <c r="L219" s="27">
        <f t="shared" si="119"/>
        <v>3.5</v>
      </c>
      <c r="M219" s="14">
        <f t="shared" si="120"/>
        <v>1.0404475678289085</v>
      </c>
      <c r="N219" s="14">
        <f t="shared" si="103"/>
        <v>1.9960577714639457E-4</v>
      </c>
      <c r="O219" s="26">
        <v>2.5</v>
      </c>
      <c r="P219" s="14">
        <v>6.4137352465167913E-2</v>
      </c>
      <c r="Q219" s="27">
        <f t="shared" si="121"/>
        <v>3.5</v>
      </c>
      <c r="R219" s="14">
        <f t="shared" si="122"/>
        <v>1.0641373524651678</v>
      </c>
      <c r="S219" s="14">
        <f t="shared" si="104"/>
        <v>5.0094356676531914E-4</v>
      </c>
      <c r="T219" s="26">
        <v>2.5</v>
      </c>
      <c r="U219" s="14">
        <v>9.0786701990272223E-2</v>
      </c>
      <c r="V219" s="27">
        <f t="shared" si="123"/>
        <v>3.5</v>
      </c>
      <c r="W219" s="14">
        <f t="shared" si="124"/>
        <v>1.0907867019902722</v>
      </c>
      <c r="X219" s="14">
        <f t="shared" si="105"/>
        <v>1.0005672790747539E-3</v>
      </c>
      <c r="Y219" s="26">
        <v>2.5</v>
      </c>
      <c r="Z219" s="14">
        <v>0.12876937675317027</v>
      </c>
      <c r="AA219" s="27">
        <f t="shared" si="106"/>
        <v>3.5</v>
      </c>
      <c r="AB219" s="14">
        <f t="shared" si="107"/>
        <v>1.1287693767531704</v>
      </c>
      <c r="AC219" s="14">
        <f t="shared" si="108"/>
        <v>2.0002550109208023E-3</v>
      </c>
      <c r="AD219" s="26">
        <v>2.5</v>
      </c>
      <c r="AE219" s="14">
        <v>0.20555456971583219</v>
      </c>
      <c r="AF219" s="27">
        <f t="shared" si="127"/>
        <v>3.5</v>
      </c>
      <c r="AG219" s="14">
        <f t="shared" si="125"/>
        <v>1.2055545697158321</v>
      </c>
      <c r="AH219" s="14">
        <f t="shared" si="128"/>
        <v>5.0003539203572972E-3</v>
      </c>
      <c r="AI219" s="26">
        <v>2.5</v>
      </c>
      <c r="AJ219" s="14">
        <v>0.29546214432069895</v>
      </c>
      <c r="AK219" s="27">
        <f t="shared" si="43"/>
        <v>3.5</v>
      </c>
      <c r="AL219" s="14">
        <f t="shared" si="44"/>
        <v>1.2954621443206991</v>
      </c>
      <c r="AM219" s="14">
        <f t="shared" si="109"/>
        <v>9.9999999574447232E-3</v>
      </c>
      <c r="AN219" s="26">
        <v>2.5</v>
      </c>
      <c r="AO219" s="14">
        <v>0.43228305242127107</v>
      </c>
      <c r="AP219" s="27">
        <f t="shared" si="46"/>
        <v>3.5</v>
      </c>
      <c r="AQ219" s="14">
        <f t="shared" si="47"/>
        <v>1.4322830524212711</v>
      </c>
      <c r="AR219" s="14">
        <f t="shared" si="45"/>
        <v>2.0000816954711381E-2</v>
      </c>
      <c r="AS219" s="26">
        <v>2.5</v>
      </c>
      <c r="AT219" s="14">
        <v>0.54878076670775067</v>
      </c>
      <c r="AU219" s="27">
        <f t="shared" si="49"/>
        <v>3.5</v>
      </c>
      <c r="AV219" s="14">
        <f t="shared" si="50"/>
        <v>1.5487807667077507</v>
      </c>
      <c r="AW219" s="14">
        <f t="shared" si="48"/>
        <v>2.9999092528439745E-2</v>
      </c>
      <c r="AX219" s="26">
        <v>2.5</v>
      </c>
      <c r="AY219" s="14">
        <v>0.65834170913044276</v>
      </c>
      <c r="AZ219" s="27">
        <f t="shared" si="52"/>
        <v>3.5</v>
      </c>
      <c r="BA219" s="14">
        <f t="shared" si="53"/>
        <v>1.6583417091304429</v>
      </c>
      <c r="BB219" s="14">
        <f t="shared" si="51"/>
        <v>4.0000723310194136E-2</v>
      </c>
      <c r="BC219" s="26">
        <v>2.5</v>
      </c>
      <c r="BD219" s="14">
        <v>0.76659999232076925</v>
      </c>
      <c r="BE219" s="27">
        <f t="shared" si="55"/>
        <v>3.5</v>
      </c>
      <c r="BF219" s="14">
        <f t="shared" si="56"/>
        <v>1.7665999923207694</v>
      </c>
      <c r="BG219" s="14">
        <f t="shared" si="110"/>
        <v>5.000083995340094E-2</v>
      </c>
      <c r="BH219" s="26">
        <v>2.5</v>
      </c>
      <c r="BI219" s="14">
        <v>0.87712880772558899</v>
      </c>
      <c r="BJ219" s="27">
        <f t="shared" si="58"/>
        <v>3.5</v>
      </c>
      <c r="BK219" s="14">
        <f t="shared" si="59"/>
        <v>1.877128807725589</v>
      </c>
      <c r="BL219" s="14">
        <f t="shared" si="57"/>
        <v>6.0000265138833643E-2</v>
      </c>
      <c r="BM219" s="26">
        <v>2.5</v>
      </c>
      <c r="BN219" s="14">
        <v>0.99283595649923762</v>
      </c>
      <c r="BO219" s="27">
        <f t="shared" si="61"/>
        <v>3.5</v>
      </c>
      <c r="BP219" s="14">
        <f t="shared" si="62"/>
        <v>1.9928359564992375</v>
      </c>
      <c r="BQ219" s="14">
        <f t="shared" si="60"/>
        <v>7.0000194720268333E-2</v>
      </c>
      <c r="BR219" s="26">
        <v>2.5</v>
      </c>
      <c r="BS219" s="14">
        <v>1.1165737238462414</v>
      </c>
      <c r="BT219" s="27">
        <f t="shared" si="69"/>
        <v>3.5</v>
      </c>
      <c r="BU219" s="14">
        <f t="shared" si="70"/>
        <v>2.1165737238462414</v>
      </c>
      <c r="BV219" s="14">
        <f t="shared" si="63"/>
        <v>8.0000802028108178E-2</v>
      </c>
      <c r="BW219" s="26">
        <v>2.5</v>
      </c>
      <c r="BX219" s="14">
        <v>1.2515372924905999</v>
      </c>
      <c r="BY219" s="27">
        <f t="shared" si="74"/>
        <v>3.5</v>
      </c>
      <c r="BZ219" s="14">
        <f t="shared" si="75"/>
        <v>2.2515372924905996</v>
      </c>
      <c r="CA219" s="14">
        <f t="shared" si="73"/>
        <v>9.0000246208254045E-2</v>
      </c>
      <c r="CB219" s="26">
        <v>2.5</v>
      </c>
      <c r="CC219" s="14">
        <v>1.401756403617241</v>
      </c>
      <c r="CD219" s="27">
        <f t="shared" si="78"/>
        <v>3.5</v>
      </c>
      <c r="CE219" s="14">
        <f t="shared" si="79"/>
        <v>2.4017564036172407</v>
      </c>
      <c r="CF219" s="14">
        <f t="shared" si="126"/>
        <v>0.10000001848594615</v>
      </c>
      <c r="CG219" s="26">
        <v>2.5</v>
      </c>
      <c r="CH219" s="14">
        <v>1.5726246678515019</v>
      </c>
      <c r="CI219" s="27">
        <f t="shared" si="81"/>
        <v>3.5</v>
      </c>
      <c r="CJ219" s="14">
        <f t="shared" si="82"/>
        <v>2.5726246678515019</v>
      </c>
      <c r="CK219" s="14">
        <f t="shared" si="80"/>
        <v>0.11000047624716056</v>
      </c>
      <c r="CL219" s="26">
        <v>2.5</v>
      </c>
      <c r="CM219" s="14">
        <v>1.7718356514987259</v>
      </c>
      <c r="CN219" s="27">
        <f t="shared" si="86"/>
        <v>3.5</v>
      </c>
      <c r="CO219" s="14">
        <f t="shared" si="87"/>
        <v>2.7718356514987259</v>
      </c>
      <c r="CP219" s="14">
        <f t="shared" si="85"/>
        <v>0.12000046837180646</v>
      </c>
      <c r="CQ219" s="26">
        <v>2.5</v>
      </c>
      <c r="CR219" s="14">
        <v>2.0111873263542286</v>
      </c>
      <c r="CS219" s="27">
        <f t="shared" si="89"/>
        <v>3.5</v>
      </c>
      <c r="CT219" s="14">
        <f t="shared" si="90"/>
        <v>3.0111873263542286</v>
      </c>
      <c r="CU219" s="14">
        <f t="shared" si="88"/>
        <v>0.13000059097704472</v>
      </c>
      <c r="CV219" s="26">
        <v>2.5</v>
      </c>
      <c r="CW219" s="14">
        <v>2.3100984292694187</v>
      </c>
      <c r="CX219" s="27">
        <f t="shared" si="92"/>
        <v>3.5</v>
      </c>
      <c r="CY219" s="14">
        <f t="shared" si="93"/>
        <v>3.3100984292694187</v>
      </c>
      <c r="CZ219" s="14">
        <f t="shared" si="91"/>
        <v>0.14000058892436498</v>
      </c>
      <c r="DA219" s="26">
        <v>2.5</v>
      </c>
      <c r="DB219" s="14">
        <v>2.7038609947998928</v>
      </c>
      <c r="DC219" s="28">
        <f t="shared" si="96"/>
        <v>3.5</v>
      </c>
      <c r="DD219" s="14">
        <f t="shared" si="97"/>
        <v>3.7038609947998928</v>
      </c>
      <c r="DE219" s="14">
        <f t="shared" si="94"/>
        <v>0.15000080000291416</v>
      </c>
      <c r="DF219" s="26">
        <v>2.5</v>
      </c>
      <c r="DG219" s="14">
        <v>3.2660036713125469</v>
      </c>
      <c r="DH219" s="27">
        <f t="shared" si="99"/>
        <v>3.5</v>
      </c>
      <c r="DI219" s="14">
        <f t="shared" si="100"/>
        <v>4.2660036713125464</v>
      </c>
      <c r="DJ219" s="14">
        <f t="shared" si="98"/>
        <v>0.16000004482164418</v>
      </c>
      <c r="DK219" s="26">
        <v>2.5</v>
      </c>
      <c r="DL219" s="14">
        <v>4.1885757683273965</v>
      </c>
      <c r="DM219" s="27">
        <f t="shared" si="111"/>
        <v>3.5</v>
      </c>
      <c r="DN219" s="14">
        <f t="shared" si="112"/>
        <v>5.1885757683273965</v>
      </c>
      <c r="DO219" s="14">
        <f t="shared" si="101"/>
        <v>0.17000055982515452</v>
      </c>
      <c r="DP219" s="26">
        <v>2.5</v>
      </c>
      <c r="DQ219" s="14">
        <v>6.2562124132041586</v>
      </c>
      <c r="DR219" s="27">
        <f t="shared" si="130"/>
        <v>3.5</v>
      </c>
      <c r="DS219" s="14">
        <f t="shared" si="131"/>
        <v>7.2562124132041586</v>
      </c>
      <c r="DT219" s="14">
        <f t="shared" si="129"/>
        <v>0.17999926462089022</v>
      </c>
      <c r="DU219" s="26">
        <v>2.5</v>
      </c>
      <c r="DZ219" s="26">
        <v>2.5</v>
      </c>
      <c r="EA219" s="14">
        <v>0</v>
      </c>
      <c r="ED219" s="14">
        <f t="shared" si="95"/>
        <v>0</v>
      </c>
      <c r="EE219" s="26">
        <v>2.5</v>
      </c>
      <c r="EI219" s="14">
        <f t="shared" si="113"/>
        <v>0</v>
      </c>
      <c r="EJ219" s="26">
        <v>2.5</v>
      </c>
      <c r="EN219" s="14">
        <f t="shared" si="114"/>
        <v>0</v>
      </c>
      <c r="EO219" s="26">
        <v>2.5</v>
      </c>
      <c r="ES219" s="14">
        <f t="shared" si="115"/>
        <v>0</v>
      </c>
      <c r="ET219" s="26">
        <v>2.5</v>
      </c>
      <c r="EX219" s="14">
        <f t="shared" si="116"/>
        <v>0</v>
      </c>
    </row>
    <row r="220" spans="5:154" s="14" customFormat="1" ht="0.6" customHeight="1">
      <c r="E220" s="26">
        <v>2.6</v>
      </c>
      <c r="F220" s="14">
        <v>2.8586895681267883E-2</v>
      </c>
      <c r="G220" s="27">
        <f t="shared" si="117"/>
        <v>3.6</v>
      </c>
      <c r="H220" s="14">
        <f t="shared" si="118"/>
        <v>1.0285868956812678</v>
      </c>
      <c r="I220" s="14">
        <f t="shared" si="102"/>
        <v>9.9999929604557912E-5</v>
      </c>
      <c r="J220" s="26">
        <v>2.6</v>
      </c>
      <c r="K220" s="14">
        <v>4.0401637257990175E-2</v>
      </c>
      <c r="L220" s="27">
        <f t="shared" si="119"/>
        <v>3.6</v>
      </c>
      <c r="M220" s="14">
        <f t="shared" si="120"/>
        <v>1.0404016372579901</v>
      </c>
      <c r="N220" s="14">
        <f t="shared" si="103"/>
        <v>1.9961513860756132E-4</v>
      </c>
      <c r="O220" s="26">
        <v>2.6</v>
      </c>
      <c r="P220" s="14">
        <v>6.4060687066173072E-2</v>
      </c>
      <c r="Q220" s="27">
        <f t="shared" si="121"/>
        <v>3.6</v>
      </c>
      <c r="R220" s="14">
        <f t="shared" si="122"/>
        <v>1.0640606870661731</v>
      </c>
      <c r="S220" s="14">
        <f t="shared" si="104"/>
        <v>5.0091124499850623E-4</v>
      </c>
      <c r="T220" s="26">
        <v>2.6</v>
      </c>
      <c r="U220" s="14">
        <v>9.0679985413589931E-2</v>
      </c>
      <c r="V220" s="27">
        <f t="shared" si="123"/>
        <v>3.6</v>
      </c>
      <c r="W220" s="14">
        <f t="shared" si="124"/>
        <v>1.09067998541359</v>
      </c>
      <c r="X220" s="14">
        <f t="shared" si="105"/>
        <v>1.0005557497957548E-3</v>
      </c>
      <c r="Y220" s="26">
        <v>2.6</v>
      </c>
      <c r="Z220" s="14">
        <v>0.1286168067554643</v>
      </c>
      <c r="AA220" s="27">
        <f t="shared" si="106"/>
        <v>3.6</v>
      </c>
      <c r="AB220" s="14">
        <f t="shared" si="107"/>
        <v>1.1286168067554643</v>
      </c>
      <c r="AC220" s="14">
        <f t="shared" si="108"/>
        <v>2.0002484366574147E-3</v>
      </c>
      <c r="AD220" s="26">
        <v>2.6</v>
      </c>
      <c r="AE220" s="14">
        <v>0.20530307000818518</v>
      </c>
      <c r="AF220" s="27">
        <f t="shared" si="127"/>
        <v>3.6</v>
      </c>
      <c r="AG220" s="14">
        <f t="shared" si="125"/>
        <v>1.2053030700081853</v>
      </c>
      <c r="AH220" s="14">
        <f t="shared" si="128"/>
        <v>5.0003677367254241E-3</v>
      </c>
      <c r="AI220" s="26">
        <v>2.6</v>
      </c>
      <c r="AJ220" s="14">
        <v>0.295078321616425</v>
      </c>
      <c r="AK220" s="27">
        <f t="shared" si="43"/>
        <v>3.6</v>
      </c>
      <c r="AL220" s="14">
        <f t="shared" si="44"/>
        <v>1.295078321616425</v>
      </c>
      <c r="AM220" s="14">
        <f t="shared" si="109"/>
        <v>9.9999999571379755E-3</v>
      </c>
      <c r="AN220" s="26">
        <v>2.6</v>
      </c>
      <c r="AO220" s="14">
        <v>0.43164889253146815</v>
      </c>
      <c r="AP220" s="27">
        <f t="shared" si="46"/>
        <v>3.6</v>
      </c>
      <c r="AQ220" s="14">
        <f t="shared" si="47"/>
        <v>1.4316488925314681</v>
      </c>
      <c r="AR220" s="14">
        <f t="shared" ref="AR220:AR249" si="132">1/(2*PI())*(ATAN(AN220)-(1/(SQRT(1+AO220^2)))*ATAN(AN220/(SQRT(1+AO220^2))))</f>
        <v>2.0000795481735553E-2</v>
      </c>
      <c r="AS220" s="26">
        <v>2.6</v>
      </c>
      <c r="AT220" s="14">
        <v>0.54786761110224746</v>
      </c>
      <c r="AU220" s="27">
        <f t="shared" si="49"/>
        <v>3.6</v>
      </c>
      <c r="AV220" s="14">
        <f t="shared" si="50"/>
        <v>1.5478676111022476</v>
      </c>
      <c r="AW220" s="14">
        <f t="shared" ref="AW220:AW249" si="133">1/(2*PI())*(ATAN(AS220)-(1/(SQRT(1+AT220^2)))*ATAN(AS220/(SQRT(1+AT220^2))))</f>
        <v>2.9999091011038172E-2</v>
      </c>
      <c r="AX220" s="26">
        <v>2.6</v>
      </c>
      <c r="AY220" s="14">
        <v>0.65708559041975168</v>
      </c>
      <c r="AZ220" s="27">
        <f t="shared" si="52"/>
        <v>3.6</v>
      </c>
      <c r="BA220" s="14">
        <f t="shared" si="53"/>
        <v>1.6570855904197517</v>
      </c>
      <c r="BB220" s="14">
        <f t="shared" ref="BB220:BB249" si="134">1/(2*PI())*(ATAN(AX220)-(1/(SQRT(1+AY220^2)))*ATAN(AX220/(SQRT(1+AY220^2))))</f>
        <v>4.0000181157050445E-2</v>
      </c>
      <c r="BC220" s="26">
        <v>2.6</v>
      </c>
      <c r="BD220" s="14">
        <v>0.76492767177575161</v>
      </c>
      <c r="BE220" s="27">
        <f t="shared" si="55"/>
        <v>3.6</v>
      </c>
      <c r="BF220" s="14">
        <f t="shared" si="56"/>
        <v>1.7649276717757516</v>
      </c>
      <c r="BG220" s="14">
        <f t="shared" si="110"/>
        <v>5.0000835308265379E-2</v>
      </c>
      <c r="BH220" s="26">
        <v>2.6</v>
      </c>
      <c r="BI220" s="14">
        <v>0.87491495600683133</v>
      </c>
      <c r="BJ220" s="27">
        <f t="shared" si="58"/>
        <v>3.6</v>
      </c>
      <c r="BK220" s="14">
        <f t="shared" si="59"/>
        <v>1.8749149560068314</v>
      </c>
      <c r="BL220" s="14">
        <f t="shared" ref="BL220:BL249" si="135">1/(2*PI())*(ATAN(BH220)-(1/(SQRT(1+BI220^2)))*ATAN(BH220/(SQRT(1+BI220^2))))</f>
        <v>6.0000233296482672E-2</v>
      </c>
      <c r="BM220" s="26">
        <v>2.6</v>
      </c>
      <c r="BN220" s="14">
        <v>0.98991421362192134</v>
      </c>
      <c r="BO220" s="27">
        <f t="shared" si="61"/>
        <v>3.6</v>
      </c>
      <c r="BP220" s="14">
        <f t="shared" si="62"/>
        <v>1.9899142136219212</v>
      </c>
      <c r="BQ220" s="14">
        <f t="shared" ref="BQ220:BQ249" si="136">1/(2*PI())*(ATAN(BM220)-(1/(SQRT(1+BN220^2)))*ATAN(BM220/(SQRT(1+BN220^2))))</f>
        <v>7.0000204701891736E-2</v>
      </c>
      <c r="BR220" s="26">
        <v>2.6</v>
      </c>
      <c r="BS220" s="14">
        <v>1.1127056959372967</v>
      </c>
      <c r="BT220" s="27">
        <f t="shared" si="69"/>
        <v>3.6</v>
      </c>
      <c r="BU220" s="14">
        <f t="shared" si="70"/>
        <v>2.1127056959372967</v>
      </c>
      <c r="BV220" s="14">
        <f t="shared" ref="BV220:BV249" si="137">1/(2*PI())*(ATAN(BR220)-(1/(SQRT(1+BS220^2)))*ATAN(BR220/(SQRT(1+BS220^2))))</f>
        <v>8.0000744448485345E-2</v>
      </c>
      <c r="BW220" s="26">
        <v>2.6</v>
      </c>
      <c r="BX220" s="14">
        <v>1.2463909611186812</v>
      </c>
      <c r="BY220" s="27">
        <f t="shared" si="74"/>
        <v>3.6</v>
      </c>
      <c r="BZ220" s="14">
        <f t="shared" si="75"/>
        <v>2.2463909611186814</v>
      </c>
      <c r="CA220" s="14">
        <f t="shared" ref="CA220:CA249" si="138">1/(2*PI())*(ATAN(BW220)-(1/(SQRT(1+BX220^2)))*ATAN(BW220/(SQRT(1+BX220^2))))</f>
        <v>9.0000892396230048E-2</v>
      </c>
      <c r="CB220" s="26">
        <v>2.6</v>
      </c>
      <c r="CC220" s="14">
        <v>1.3948039320684915</v>
      </c>
      <c r="CD220" s="27">
        <f t="shared" si="78"/>
        <v>3.6</v>
      </c>
      <c r="CE220" s="14">
        <f t="shared" si="79"/>
        <v>2.3948039320684913</v>
      </c>
      <c r="CF220" s="14">
        <f t="shared" si="126"/>
        <v>0.10000002077592161</v>
      </c>
      <c r="CG220" s="26">
        <v>2.6</v>
      </c>
      <c r="CH220" s="14">
        <v>1.5630943799510781</v>
      </c>
      <c r="CI220" s="27">
        <f t="shared" si="81"/>
        <v>3.6</v>
      </c>
      <c r="CJ220" s="14">
        <f t="shared" si="82"/>
        <v>2.5630943799510781</v>
      </c>
      <c r="CK220" s="14">
        <f t="shared" si="80"/>
        <v>0.11000051333595087</v>
      </c>
      <c r="CL220" s="26">
        <v>2.6</v>
      </c>
      <c r="CM220" s="14">
        <v>1.7584712769367059</v>
      </c>
      <c r="CN220" s="27">
        <f t="shared" si="86"/>
        <v>3.6</v>
      </c>
      <c r="CO220" s="14">
        <f t="shared" si="87"/>
        <v>2.7584712769367057</v>
      </c>
      <c r="CP220" s="14">
        <f t="shared" si="85"/>
        <v>0.12000023726093405</v>
      </c>
      <c r="CQ220" s="26">
        <v>2.6</v>
      </c>
      <c r="CR220" s="14">
        <v>1.9918822661902889</v>
      </c>
      <c r="CS220" s="27">
        <f t="shared" si="89"/>
        <v>3.6</v>
      </c>
      <c r="CT220" s="14">
        <f t="shared" si="90"/>
        <v>2.9918822661902889</v>
      </c>
      <c r="CU220" s="14">
        <f t="shared" si="88"/>
        <v>0.13000038594776633</v>
      </c>
      <c r="CV220" s="26">
        <v>2.6</v>
      </c>
      <c r="CW220" s="14">
        <v>2.2810234508909675</v>
      </c>
      <c r="CX220" s="27">
        <f t="shared" si="92"/>
        <v>3.6</v>
      </c>
      <c r="CY220" s="14">
        <f t="shared" si="93"/>
        <v>3.2810234508909675</v>
      </c>
      <c r="CZ220" s="14">
        <f t="shared" si="91"/>
        <v>0.14000053698667506</v>
      </c>
      <c r="DA220" s="26">
        <v>2.6</v>
      </c>
      <c r="DB220" s="14">
        <v>2.6573000847362329</v>
      </c>
      <c r="DC220" s="28">
        <f t="shared" si="96"/>
        <v>3.6</v>
      </c>
      <c r="DD220" s="14">
        <f t="shared" si="97"/>
        <v>3.6573000847362329</v>
      </c>
      <c r="DE220" s="14">
        <f t="shared" si="94"/>
        <v>0.15000039142141991</v>
      </c>
      <c r="DF220" s="26">
        <v>2.6</v>
      </c>
      <c r="DG220" s="14">
        <v>3.1840618518499619</v>
      </c>
      <c r="DH220" s="27">
        <f t="shared" si="99"/>
        <v>3.6</v>
      </c>
      <c r="DI220" s="14">
        <f t="shared" si="100"/>
        <v>4.1840618518499619</v>
      </c>
      <c r="DJ220" s="14">
        <f t="shared" si="98"/>
        <v>0.16000070381854745</v>
      </c>
      <c r="DK220" s="26">
        <v>2.6</v>
      </c>
      <c r="DL220" s="14">
        <v>4.016935166240831</v>
      </c>
      <c r="DM220" s="27">
        <f t="shared" si="111"/>
        <v>3.6</v>
      </c>
      <c r="DN220" s="14">
        <f t="shared" si="112"/>
        <v>5.016935166240831</v>
      </c>
      <c r="DO220" s="14">
        <f t="shared" si="101"/>
        <v>0.17000041054937606</v>
      </c>
      <c r="DP220" s="26">
        <v>2.6</v>
      </c>
      <c r="DQ220" s="14">
        <v>5.7137516188029753</v>
      </c>
      <c r="DR220" s="27">
        <f t="shared" si="130"/>
        <v>3.6</v>
      </c>
      <c r="DS220" s="14">
        <f t="shared" si="131"/>
        <v>6.7137516188029753</v>
      </c>
      <c r="DT220" s="14">
        <f t="shared" si="129"/>
        <v>0.18000076712026053</v>
      </c>
      <c r="DU220" s="26">
        <v>2.6</v>
      </c>
      <c r="DV220" s="14">
        <v>16.178250313220303</v>
      </c>
      <c r="DW220" s="27">
        <f>DU220+1</f>
        <v>3.6</v>
      </c>
      <c r="DX220" s="14">
        <f>DV220+1</f>
        <v>17.178250313220303</v>
      </c>
      <c r="DY220" s="14">
        <f t="shared" ref="DY220:DY249" si="139">1/(2*PI())*(ATAN(DU220)-(1/(SQRT(1+DV220^2)))*ATAN(DU220/(SQRT(1+DV220^2))))</f>
        <v>0.19000079513773024</v>
      </c>
      <c r="DZ220" s="26">
        <v>2.6</v>
      </c>
      <c r="EA220" s="14">
        <v>0</v>
      </c>
      <c r="ED220" s="14">
        <f t="shared" si="95"/>
        <v>0</v>
      </c>
      <c r="EE220" s="26">
        <v>2.6</v>
      </c>
      <c r="EI220" s="14">
        <f t="shared" si="113"/>
        <v>0</v>
      </c>
      <c r="EJ220" s="26">
        <v>2.6</v>
      </c>
      <c r="EN220" s="14">
        <f t="shared" si="114"/>
        <v>0</v>
      </c>
      <c r="EO220" s="26">
        <v>2.6</v>
      </c>
      <c r="ES220" s="14">
        <f t="shared" si="115"/>
        <v>0</v>
      </c>
      <c r="ET220" s="26">
        <v>2.6</v>
      </c>
      <c r="EX220" s="14">
        <f t="shared" si="116"/>
        <v>0</v>
      </c>
    </row>
    <row r="221" spans="5:154" s="14" customFormat="1" ht="0.6" customHeight="1">
      <c r="E221" s="26">
        <v>2.7</v>
      </c>
      <c r="F221" s="14">
        <v>2.8558014274488286E-2</v>
      </c>
      <c r="G221" s="27">
        <f t="shared" si="117"/>
        <v>3.7</v>
      </c>
      <c r="H221" s="14">
        <f t="shared" si="118"/>
        <v>1.0285580142744883</v>
      </c>
      <c r="I221" s="14">
        <f t="shared" si="102"/>
        <v>9.9999931958486433E-5</v>
      </c>
      <c r="J221" s="26">
        <v>2.7</v>
      </c>
      <c r="K221" s="14">
        <v>4.0361586949278966E-2</v>
      </c>
      <c r="L221" s="27">
        <f t="shared" si="119"/>
        <v>3.7</v>
      </c>
      <c r="M221" s="14">
        <f t="shared" si="120"/>
        <v>1.040361586949279</v>
      </c>
      <c r="N221" s="14">
        <f t="shared" si="103"/>
        <v>1.9962318609260431E-4</v>
      </c>
      <c r="O221" s="26">
        <v>2.7</v>
      </c>
      <c r="P221" s="14">
        <v>6.3993887485733619E-2</v>
      </c>
      <c r="Q221" s="27">
        <f t="shared" si="121"/>
        <v>3.7</v>
      </c>
      <c r="R221" s="14">
        <f t="shared" si="122"/>
        <v>1.0639938874857335</v>
      </c>
      <c r="S221" s="14">
        <f t="shared" si="104"/>
        <v>5.0088345943748332E-4</v>
      </c>
      <c r="T221" s="26">
        <v>2.7</v>
      </c>
      <c r="U221" s="14">
        <v>9.0586968429775233E-2</v>
      </c>
      <c r="V221" s="27">
        <f t="shared" si="123"/>
        <v>3.7</v>
      </c>
      <c r="W221" s="14">
        <f t="shared" si="124"/>
        <v>1.0905869684297753</v>
      </c>
      <c r="X221" s="14">
        <f t="shared" si="105"/>
        <v>1.0005458367154049E-3</v>
      </c>
      <c r="Y221" s="26">
        <v>2.7</v>
      </c>
      <c r="Z221" s="14">
        <v>0.12848381397185069</v>
      </c>
      <c r="AA221" s="27">
        <f t="shared" si="106"/>
        <v>3.7</v>
      </c>
      <c r="AB221" s="14">
        <f t="shared" si="107"/>
        <v>1.1284838139718507</v>
      </c>
      <c r="AC221" s="14">
        <f t="shared" si="108"/>
        <v>2.0002427868582558E-3</v>
      </c>
      <c r="AD221" s="26">
        <v>2.7</v>
      </c>
      <c r="AE221" s="14">
        <v>0.20508381722918284</v>
      </c>
      <c r="AF221" s="27">
        <f t="shared" si="127"/>
        <v>3.7</v>
      </c>
      <c r="AG221" s="14">
        <f t="shared" si="125"/>
        <v>1.2050838172291829</v>
      </c>
      <c r="AH221" s="14">
        <f t="shared" si="128"/>
        <v>5.0003792098217981E-3</v>
      </c>
      <c r="AI221" s="26">
        <v>2.7</v>
      </c>
      <c r="AJ221" s="14">
        <v>0.29474371597918025</v>
      </c>
      <c r="AK221" s="27">
        <f t="shared" ref="AK221:AK249" si="140">AI221+1</f>
        <v>3.7</v>
      </c>
      <c r="AL221" s="14">
        <f t="shared" ref="AL221:AL249" si="141">AJ221+1</f>
        <v>1.2947437159791804</v>
      </c>
      <c r="AM221" s="14">
        <f t="shared" si="109"/>
        <v>9.9999999568675581E-3</v>
      </c>
      <c r="AN221" s="26">
        <v>2.7</v>
      </c>
      <c r="AO221" s="14">
        <v>0.43109600100587481</v>
      </c>
      <c r="AP221" s="27">
        <f t="shared" si="46"/>
        <v>3.7</v>
      </c>
      <c r="AQ221" s="14">
        <f t="shared" si="47"/>
        <v>1.4310960010058749</v>
      </c>
      <c r="AR221" s="14">
        <f t="shared" si="132"/>
        <v>2.0000775817892343E-2</v>
      </c>
      <c r="AS221" s="26">
        <v>2.7</v>
      </c>
      <c r="AT221" s="14">
        <v>0.54707147729122863</v>
      </c>
      <c r="AU221" s="27">
        <f t="shared" si="49"/>
        <v>3.7</v>
      </c>
      <c r="AV221" s="14">
        <f t="shared" si="50"/>
        <v>1.5470714772912286</v>
      </c>
      <c r="AW221" s="14">
        <f t="shared" si="133"/>
        <v>2.9999090282124729E-2</v>
      </c>
      <c r="AX221" s="26">
        <v>2.7</v>
      </c>
      <c r="AY221" s="14">
        <v>0.65599843074749564</v>
      </c>
      <c r="AZ221" s="27">
        <f t="shared" si="52"/>
        <v>3.7</v>
      </c>
      <c r="BA221" s="14">
        <f t="shared" si="53"/>
        <v>1.6559984307474958</v>
      </c>
      <c r="BB221" s="14">
        <f t="shared" si="134"/>
        <v>4.0000446120461407E-2</v>
      </c>
      <c r="BC221" s="26">
        <v>2.7</v>
      </c>
      <c r="BD221" s="14">
        <v>0.76346980496723926</v>
      </c>
      <c r="BE221" s="27">
        <f t="shared" si="55"/>
        <v>3.7</v>
      </c>
      <c r="BF221" s="14">
        <f t="shared" si="56"/>
        <v>1.7634698049672393</v>
      </c>
      <c r="BG221" s="14">
        <f t="shared" si="110"/>
        <v>5.0000826903336078E-2</v>
      </c>
      <c r="BH221" s="26">
        <v>2.7</v>
      </c>
      <c r="BI221" s="14">
        <v>0.87298547907634194</v>
      </c>
      <c r="BJ221" s="27">
        <f t="shared" si="58"/>
        <v>3.7</v>
      </c>
      <c r="BK221" s="14">
        <f t="shared" si="59"/>
        <v>1.8729854790763421</v>
      </c>
      <c r="BL221" s="14">
        <f t="shared" si="135"/>
        <v>6.0000204417454954E-2</v>
      </c>
      <c r="BM221" s="26">
        <v>2.7</v>
      </c>
      <c r="BN221" s="14">
        <v>0.987368691504378</v>
      </c>
      <c r="BO221" s="27">
        <f t="shared" si="61"/>
        <v>3.7</v>
      </c>
      <c r="BP221" s="14">
        <f t="shared" si="62"/>
        <v>1.987368691504378</v>
      </c>
      <c r="BQ221" s="14">
        <f t="shared" si="136"/>
        <v>7.0000209591219539E-2</v>
      </c>
      <c r="BR221" s="26">
        <v>2.7</v>
      </c>
      <c r="BS221" s="14">
        <v>1.1093377873810166</v>
      </c>
      <c r="BT221" s="27">
        <f t="shared" si="69"/>
        <v>3.7</v>
      </c>
      <c r="BU221" s="14">
        <f t="shared" si="70"/>
        <v>2.1093377873810164</v>
      </c>
      <c r="BV221" s="14">
        <f t="shared" si="137"/>
        <v>8.000069437345475E-2</v>
      </c>
      <c r="BW221" s="26">
        <v>2.7</v>
      </c>
      <c r="BX221" s="14">
        <v>1.2419037770620995</v>
      </c>
      <c r="BY221" s="27">
        <f t="shared" si="74"/>
        <v>3.7</v>
      </c>
      <c r="BZ221" s="14">
        <f t="shared" si="75"/>
        <v>2.2419037770620998</v>
      </c>
      <c r="CA221" s="14">
        <f t="shared" si="138"/>
        <v>9.0000730746645649E-2</v>
      </c>
      <c r="CB221" s="26">
        <v>2.7</v>
      </c>
      <c r="CC221" s="14">
        <v>1.388764002325624</v>
      </c>
      <c r="CD221" s="27">
        <f t="shared" si="78"/>
        <v>3.7</v>
      </c>
      <c r="CE221" s="14">
        <f t="shared" si="79"/>
        <v>2.3887640023256242</v>
      </c>
      <c r="CF221" s="14">
        <f t="shared" si="126"/>
        <v>0.10000003904686934</v>
      </c>
      <c r="CG221" s="26">
        <v>2.7</v>
      </c>
      <c r="CH221" s="14">
        <v>1.554830504273403</v>
      </c>
      <c r="CI221" s="27">
        <f t="shared" si="81"/>
        <v>3.7</v>
      </c>
      <c r="CJ221" s="14">
        <f t="shared" si="82"/>
        <v>2.554830504273403</v>
      </c>
      <c r="CK221" s="14">
        <f t="shared" si="80"/>
        <v>0.11000052632374846</v>
      </c>
      <c r="CL221" s="26">
        <v>2.7</v>
      </c>
      <c r="CM221" s="14">
        <v>1.7469231297207866</v>
      </c>
      <c r="CN221" s="27">
        <f t="shared" si="86"/>
        <v>3.7</v>
      </c>
      <c r="CO221" s="14">
        <f t="shared" si="87"/>
        <v>2.7469231297207868</v>
      </c>
      <c r="CP221" s="14">
        <f t="shared" si="85"/>
        <v>0.12000031733588531</v>
      </c>
      <c r="CQ221" s="26">
        <v>2.7</v>
      </c>
      <c r="CR221" s="14">
        <v>1.9752842163226061</v>
      </c>
      <c r="CS221" s="27">
        <f t="shared" si="89"/>
        <v>3.7</v>
      </c>
      <c r="CT221" s="14">
        <f t="shared" si="90"/>
        <v>2.9752842163226063</v>
      </c>
      <c r="CU221" s="14">
        <f t="shared" si="88"/>
        <v>0.13000092846821329</v>
      </c>
      <c r="CV221" s="26">
        <v>2.7</v>
      </c>
      <c r="CW221" s="14">
        <v>2.2561726279040926</v>
      </c>
      <c r="CX221" s="27">
        <f t="shared" si="92"/>
        <v>3.7</v>
      </c>
      <c r="CY221" s="14">
        <f t="shared" si="93"/>
        <v>3.2561726279040926</v>
      </c>
      <c r="CZ221" s="14">
        <f t="shared" si="91"/>
        <v>0.14000055416494817</v>
      </c>
      <c r="DA221" s="26">
        <v>2.7</v>
      </c>
      <c r="DB221" s="14">
        <v>2.6179669232487375</v>
      </c>
      <c r="DC221" s="28">
        <f t="shared" si="96"/>
        <v>3.7</v>
      </c>
      <c r="DD221" s="14">
        <f t="shared" si="97"/>
        <v>3.6179669232487375</v>
      </c>
      <c r="DE221" s="14">
        <f t="shared" si="94"/>
        <v>0.15000040188452046</v>
      </c>
      <c r="DF221" s="26">
        <v>2.7</v>
      </c>
      <c r="DG221" s="14">
        <v>3.1161617395318295</v>
      </c>
      <c r="DH221" s="27">
        <f t="shared" si="99"/>
        <v>3.7</v>
      </c>
      <c r="DI221" s="14">
        <f t="shared" si="100"/>
        <v>4.1161617395318295</v>
      </c>
      <c r="DJ221" s="14">
        <f t="shared" si="98"/>
        <v>0.16000064890471705</v>
      </c>
      <c r="DK221" s="26">
        <v>2.7</v>
      </c>
      <c r="DL221" s="14">
        <v>3.8807184670514419</v>
      </c>
      <c r="DM221" s="27">
        <f t="shared" si="111"/>
        <v>3.7</v>
      </c>
      <c r="DN221" s="14">
        <f t="shared" si="112"/>
        <v>4.8807184670514419</v>
      </c>
      <c r="DO221" s="14">
        <f t="shared" si="101"/>
        <v>0.17000088763451349</v>
      </c>
      <c r="DP221" s="26">
        <v>2.7</v>
      </c>
      <c r="DQ221" s="14">
        <v>5.3323950069015797</v>
      </c>
      <c r="DR221" s="27">
        <f t="shared" si="130"/>
        <v>3.7</v>
      </c>
      <c r="DS221" s="14">
        <f t="shared" si="131"/>
        <v>6.3323950069015797</v>
      </c>
      <c r="DT221" s="14">
        <f t="shared" si="129"/>
        <v>0.18000042809807412</v>
      </c>
      <c r="DU221" s="26">
        <v>2.7</v>
      </c>
      <c r="DV221" s="14">
        <v>10.852568913189385</v>
      </c>
      <c r="DW221" s="27">
        <f t="shared" ref="DW221:DW249" si="142">DU221+1</f>
        <v>3.7</v>
      </c>
      <c r="DX221" s="14">
        <f t="shared" ref="DX221:DX249" si="143">DV221+1</f>
        <v>11.852568913189385</v>
      </c>
      <c r="DY221" s="14">
        <f t="shared" si="139"/>
        <v>0.19000042494541339</v>
      </c>
      <c r="DZ221" s="26">
        <v>2.7</v>
      </c>
      <c r="EA221" s="14">
        <v>0</v>
      </c>
      <c r="ED221" s="14">
        <f t="shared" si="95"/>
        <v>0</v>
      </c>
      <c r="EE221" s="26">
        <v>2.7</v>
      </c>
      <c r="EI221" s="14">
        <f t="shared" si="113"/>
        <v>0</v>
      </c>
      <c r="EJ221" s="26">
        <v>2.7</v>
      </c>
      <c r="EN221" s="14">
        <f t="shared" si="114"/>
        <v>0</v>
      </c>
      <c r="EO221" s="26">
        <v>2.7</v>
      </c>
      <c r="ES221" s="14">
        <f t="shared" si="115"/>
        <v>0</v>
      </c>
      <c r="ET221" s="26">
        <v>2.7</v>
      </c>
      <c r="EX221" s="14">
        <f t="shared" si="116"/>
        <v>0</v>
      </c>
    </row>
    <row r="222" spans="5:154" s="14" customFormat="1" ht="0.6" customHeight="1">
      <c r="E222" s="26">
        <v>2.8</v>
      </c>
      <c r="F222" s="14">
        <v>2.853274327684556E-2</v>
      </c>
      <c r="G222" s="27">
        <f t="shared" si="117"/>
        <v>3.8</v>
      </c>
      <c r="H222" s="14">
        <f t="shared" si="118"/>
        <v>1.0285327432768456</v>
      </c>
      <c r="I222" s="14">
        <f t="shared" si="102"/>
        <v>9.9999999474983153E-5</v>
      </c>
      <c r="J222" s="26">
        <v>2.8</v>
      </c>
      <c r="K222" s="14">
        <v>4.0326520326989163E-2</v>
      </c>
      <c r="L222" s="27">
        <f t="shared" si="119"/>
        <v>3.8</v>
      </c>
      <c r="M222" s="14">
        <f t="shared" si="120"/>
        <v>1.0403265203269891</v>
      </c>
      <c r="N222" s="14">
        <f t="shared" si="103"/>
        <v>1.9963014560007717E-4</v>
      </c>
      <c r="O222" s="26">
        <v>2.8</v>
      </c>
      <c r="P222" s="14">
        <v>6.3935438584992912E-2</v>
      </c>
      <c r="Q222" s="27">
        <f t="shared" si="121"/>
        <v>3.8</v>
      </c>
      <c r="R222" s="14">
        <f t="shared" si="122"/>
        <v>1.0639354385849928</v>
      </c>
      <c r="S222" s="14">
        <f t="shared" si="104"/>
        <v>5.0085943676621367E-4</v>
      </c>
      <c r="T222" s="26">
        <v>2.8</v>
      </c>
      <c r="U222" s="14">
        <v>9.0505553844636141E-2</v>
      </c>
      <c r="V222" s="27">
        <f t="shared" si="123"/>
        <v>3.8</v>
      </c>
      <c r="W222" s="14">
        <f t="shared" si="124"/>
        <v>1.0905055538446362</v>
      </c>
      <c r="X222" s="14">
        <f t="shared" si="105"/>
        <v>1.0005372629340484E-3</v>
      </c>
      <c r="Y222" s="26">
        <v>2.8</v>
      </c>
      <c r="Z222" s="14">
        <v>0.12836740312000183</v>
      </c>
      <c r="AA222" s="27">
        <f t="shared" si="106"/>
        <v>3.8</v>
      </c>
      <c r="AB222" s="14">
        <f t="shared" si="107"/>
        <v>1.1283674031200017</v>
      </c>
      <c r="AC222" s="14">
        <f t="shared" si="108"/>
        <v>2.0002379041664437E-3</v>
      </c>
      <c r="AD222" s="26">
        <v>2.8</v>
      </c>
      <c r="AE222" s="14">
        <v>0.2048918816191603</v>
      </c>
      <c r="AF222" s="27">
        <f t="shared" si="127"/>
        <v>3.8</v>
      </c>
      <c r="AG222" s="14">
        <f t="shared" si="125"/>
        <v>1.2048918816191603</v>
      </c>
      <c r="AH222" s="14">
        <f t="shared" si="128"/>
        <v>5.0003888241236683E-3</v>
      </c>
      <c r="AI222" s="26">
        <v>2.8</v>
      </c>
      <c r="AJ222" s="14">
        <v>0.29445080045898869</v>
      </c>
      <c r="AK222" s="27">
        <f t="shared" si="140"/>
        <v>3.8</v>
      </c>
      <c r="AL222" s="14">
        <f t="shared" si="141"/>
        <v>1.2944508004589887</v>
      </c>
      <c r="AM222" s="14">
        <f t="shared" si="109"/>
        <v>1.0000000061137661E-2</v>
      </c>
      <c r="AN222" s="26">
        <v>2.8</v>
      </c>
      <c r="AO222" s="14">
        <v>0.43061194498402017</v>
      </c>
      <c r="AP222" s="27">
        <f t="shared" si="46"/>
        <v>3.8</v>
      </c>
      <c r="AQ222" s="14">
        <f t="shared" si="47"/>
        <v>1.4306119449840202</v>
      </c>
      <c r="AR222" s="14">
        <f t="shared" si="132"/>
        <v>2.0000757924479907E-2</v>
      </c>
      <c r="AS222" s="26">
        <v>2.8</v>
      </c>
      <c r="AT222" s="14">
        <v>0.54637444226348419</v>
      </c>
      <c r="AU222" s="27">
        <f t="shared" si="49"/>
        <v>3.8</v>
      </c>
      <c r="AV222" s="14">
        <f t="shared" si="50"/>
        <v>1.5463744422634842</v>
      </c>
      <c r="AW222" s="14">
        <f t="shared" si="133"/>
        <v>2.9999090103165059E-2</v>
      </c>
      <c r="AX222" s="26">
        <v>2.8</v>
      </c>
      <c r="AY222" s="14">
        <v>0.65504655979457138</v>
      </c>
      <c r="AZ222" s="27">
        <f t="shared" si="52"/>
        <v>3.8</v>
      </c>
      <c r="BA222" s="14">
        <f t="shared" si="53"/>
        <v>1.6550465597945714</v>
      </c>
      <c r="BB222" s="14">
        <f t="shared" si="134"/>
        <v>4.0000677264203081E-2</v>
      </c>
      <c r="BC222" s="26">
        <v>2.8</v>
      </c>
      <c r="BD222" s="14">
        <v>0.7621934289231026</v>
      </c>
      <c r="BE222" s="27">
        <f t="shared" si="55"/>
        <v>3.8</v>
      </c>
      <c r="BF222" s="14">
        <f t="shared" si="56"/>
        <v>1.7621934289231027</v>
      </c>
      <c r="BG222" s="14">
        <f t="shared" si="110"/>
        <v>5.000081599738853E-2</v>
      </c>
      <c r="BH222" s="26">
        <v>2.8</v>
      </c>
      <c r="BI222" s="14">
        <v>0.87129650740028131</v>
      </c>
      <c r="BJ222" s="27">
        <f t="shared" si="58"/>
        <v>3.8</v>
      </c>
      <c r="BK222" s="14">
        <f t="shared" si="59"/>
        <v>1.8712965074002814</v>
      </c>
      <c r="BL222" s="14">
        <f t="shared" si="135"/>
        <v>6.0000178648352713E-2</v>
      </c>
      <c r="BM222" s="26">
        <v>2.8</v>
      </c>
      <c r="BN222" s="14">
        <v>0.98514106027745219</v>
      </c>
      <c r="BO222" s="27">
        <f t="shared" si="61"/>
        <v>3.8</v>
      </c>
      <c r="BP222" s="14">
        <f t="shared" si="62"/>
        <v>1.9851410602774522</v>
      </c>
      <c r="BQ222" s="14">
        <f t="shared" si="136"/>
        <v>7.0000211280874414E-2</v>
      </c>
      <c r="BR222" s="26">
        <v>2.8</v>
      </c>
      <c r="BS222" s="14">
        <v>1.1063918801395538</v>
      </c>
      <c r="BT222" s="27">
        <f t="shared" si="69"/>
        <v>3.8</v>
      </c>
      <c r="BU222" s="14">
        <f t="shared" si="70"/>
        <v>2.1063918801395536</v>
      </c>
      <c r="BV222" s="14">
        <f t="shared" si="137"/>
        <v>8.0000650897795414E-2</v>
      </c>
      <c r="BW222" s="26">
        <v>2.8</v>
      </c>
      <c r="BX222" s="14">
        <v>1.2379818457746756</v>
      </c>
      <c r="BY222" s="27">
        <f t="shared" si="74"/>
        <v>3.8</v>
      </c>
      <c r="BZ222" s="14">
        <f t="shared" si="75"/>
        <v>2.2379818457746756</v>
      </c>
      <c r="CA222" s="14">
        <f t="shared" si="138"/>
        <v>9.0000602362470691E-2</v>
      </c>
      <c r="CB222" s="26">
        <v>2.8</v>
      </c>
      <c r="CC222" s="14">
        <v>1.3834902844950463</v>
      </c>
      <c r="CD222" s="27">
        <f t="shared" si="78"/>
        <v>3.8</v>
      </c>
      <c r="CE222" s="14">
        <f t="shared" si="79"/>
        <v>2.3834902844950463</v>
      </c>
      <c r="CF222" s="14">
        <f t="shared" si="126"/>
        <v>0.10000005059439822</v>
      </c>
      <c r="CG222" s="26">
        <v>2.8</v>
      </c>
      <c r="CH222" s="14">
        <v>1.5476265565662533</v>
      </c>
      <c r="CI222" s="27">
        <f t="shared" si="81"/>
        <v>3.8</v>
      </c>
      <c r="CJ222" s="14">
        <f t="shared" si="82"/>
        <v>2.5476265565662533</v>
      </c>
      <c r="CK222" s="14">
        <f t="shared" si="80"/>
        <v>0.11000052560344244</v>
      </c>
      <c r="CL222" s="26">
        <v>2.8</v>
      </c>
      <c r="CM222" s="14">
        <v>1.7368794790065447</v>
      </c>
      <c r="CN222" s="27">
        <f t="shared" si="86"/>
        <v>3.8</v>
      </c>
      <c r="CO222" s="14">
        <f t="shared" si="87"/>
        <v>2.7368794790065447</v>
      </c>
      <c r="CP222" s="14">
        <f t="shared" si="85"/>
        <v>0.1200003170954225</v>
      </c>
      <c r="CQ222" s="26">
        <v>2.8</v>
      </c>
      <c r="CR222" s="14">
        <v>1.9608829864164723</v>
      </c>
      <c r="CS222" s="27">
        <f t="shared" si="89"/>
        <v>3.8</v>
      </c>
      <c r="CT222" s="14">
        <f t="shared" si="90"/>
        <v>2.9608829864164723</v>
      </c>
      <c r="CU222" s="14">
        <f t="shared" si="88"/>
        <v>0.13000056159309115</v>
      </c>
      <c r="CV222" s="26">
        <v>2.8</v>
      </c>
      <c r="CW222" s="14">
        <v>2.2347718153828948</v>
      </c>
      <c r="CX222" s="27">
        <f t="shared" si="92"/>
        <v>3.8</v>
      </c>
      <c r="CY222" s="14">
        <f t="shared" si="93"/>
        <v>3.2347718153828948</v>
      </c>
      <c r="CZ222" s="14">
        <f t="shared" si="91"/>
        <v>0.14000073390313988</v>
      </c>
      <c r="DA222" s="26">
        <v>2.8</v>
      </c>
      <c r="DB222" s="14">
        <v>2.5844007907583597</v>
      </c>
      <c r="DC222" s="28">
        <f t="shared" si="96"/>
        <v>3.8</v>
      </c>
      <c r="DD222" s="14">
        <f t="shared" si="97"/>
        <v>3.5844007907583597</v>
      </c>
      <c r="DE222" s="14">
        <f t="shared" si="94"/>
        <v>0.15000030720545388</v>
      </c>
      <c r="DF222" s="26">
        <v>2.8</v>
      </c>
      <c r="DG222" s="14">
        <v>3.0591537977853704</v>
      </c>
      <c r="DH222" s="27">
        <f t="shared" si="99"/>
        <v>3.8</v>
      </c>
      <c r="DI222" s="14">
        <f t="shared" si="100"/>
        <v>4.0591537977853704</v>
      </c>
      <c r="DJ222" s="14">
        <f t="shared" si="98"/>
        <v>0.16000016225039759</v>
      </c>
      <c r="DK222" s="26">
        <v>2.8</v>
      </c>
      <c r="DL222" s="14">
        <v>3.7700744220840163</v>
      </c>
      <c r="DM222" s="27">
        <f t="shared" si="111"/>
        <v>3.8</v>
      </c>
      <c r="DN222" s="14">
        <f t="shared" si="112"/>
        <v>4.7700744220840168</v>
      </c>
      <c r="DO222" s="14">
        <f t="shared" si="101"/>
        <v>0.1700005869858793</v>
      </c>
      <c r="DP222" s="26">
        <v>2.8</v>
      </c>
      <c r="DQ222" s="14">
        <v>5.0491096039655092</v>
      </c>
      <c r="DR222" s="27">
        <f t="shared" si="130"/>
        <v>3.8</v>
      </c>
      <c r="DS222" s="14">
        <f t="shared" si="131"/>
        <v>6.0491096039655092</v>
      </c>
      <c r="DT222" s="14">
        <f t="shared" si="129"/>
        <v>0.18000085639223637</v>
      </c>
      <c r="DU222" s="26">
        <v>2.8</v>
      </c>
      <c r="DV222" s="14">
        <v>8.8824794676809162</v>
      </c>
      <c r="DW222" s="27">
        <f t="shared" si="142"/>
        <v>3.8</v>
      </c>
      <c r="DX222" s="14">
        <f t="shared" si="143"/>
        <v>9.8824794676809162</v>
      </c>
      <c r="DY222" s="14">
        <f t="shared" si="139"/>
        <v>0.19000092985696485</v>
      </c>
      <c r="DZ222" s="26">
        <v>2.8</v>
      </c>
      <c r="EA222" s="14">
        <v>0</v>
      </c>
      <c r="ED222" s="14">
        <f t="shared" si="95"/>
        <v>0</v>
      </c>
      <c r="EE222" s="26">
        <v>2.8</v>
      </c>
      <c r="EI222" s="14">
        <f t="shared" si="113"/>
        <v>0</v>
      </c>
      <c r="EJ222" s="26">
        <v>2.8</v>
      </c>
      <c r="EN222" s="14">
        <f t="shared" si="114"/>
        <v>0</v>
      </c>
      <c r="EO222" s="26">
        <v>2.8</v>
      </c>
      <c r="ES222" s="14">
        <f t="shared" si="115"/>
        <v>0</v>
      </c>
      <c r="ET222" s="26">
        <v>2.8</v>
      </c>
      <c r="EX222" s="14">
        <f t="shared" si="116"/>
        <v>0</v>
      </c>
    </row>
    <row r="223" spans="5:154" s="14" customFormat="1" ht="0.6" customHeight="1">
      <c r="E223" s="26">
        <v>2.9</v>
      </c>
      <c r="F223" s="14">
        <v>2.851052757435793E-2</v>
      </c>
      <c r="G223" s="27">
        <f t="shared" si="117"/>
        <v>3.9</v>
      </c>
      <c r="H223" s="14">
        <f t="shared" si="118"/>
        <v>1.028510527574358</v>
      </c>
      <c r="I223" s="14">
        <f t="shared" si="102"/>
        <v>9.9999999493854451E-5</v>
      </c>
      <c r="J223" s="26">
        <v>2.9</v>
      </c>
      <c r="K223" s="14">
        <v>4.0295697305086878E-2</v>
      </c>
      <c r="L223" s="27">
        <f t="shared" si="119"/>
        <v>3.9</v>
      </c>
      <c r="M223" s="14">
        <f t="shared" si="120"/>
        <v>1.040295697305087</v>
      </c>
      <c r="N223" s="14">
        <f t="shared" si="103"/>
        <v>1.9963619531804681E-4</v>
      </c>
      <c r="O223" s="26">
        <v>2.9</v>
      </c>
      <c r="P223" s="14">
        <v>6.3884092736472234E-2</v>
      </c>
      <c r="Q223" s="27">
        <f t="shared" si="121"/>
        <v>3.9</v>
      </c>
      <c r="R223" s="14">
        <f t="shared" si="122"/>
        <v>1.0638840927364723</v>
      </c>
      <c r="S223" s="14">
        <f t="shared" si="104"/>
        <v>5.0083855936691962E-4</v>
      </c>
      <c r="T223" s="26">
        <v>2.9</v>
      </c>
      <c r="U223" s="14">
        <v>9.0434013135469241E-2</v>
      </c>
      <c r="V223" s="27">
        <f t="shared" si="123"/>
        <v>3.9</v>
      </c>
      <c r="W223" s="14">
        <f t="shared" si="124"/>
        <v>1.0904340131354693</v>
      </c>
      <c r="X223" s="14">
        <f t="shared" si="105"/>
        <v>1.0005298087441272E-3</v>
      </c>
      <c r="Y223" s="26">
        <v>2.9</v>
      </c>
      <c r="Z223" s="14">
        <v>0.12826510495277005</v>
      </c>
      <c r="AA223" s="27">
        <f t="shared" si="106"/>
        <v>3.9</v>
      </c>
      <c r="AB223" s="14">
        <f t="shared" si="107"/>
        <v>1.1282651049527701</v>
      </c>
      <c r="AC223" s="14">
        <f t="shared" si="108"/>
        <v>2.0002336609296735E-3</v>
      </c>
      <c r="AD223" s="26">
        <v>2.9</v>
      </c>
      <c r="AE223" s="14">
        <v>0.2047231985480093</v>
      </c>
      <c r="AF223" s="27">
        <f t="shared" si="127"/>
        <v>3.9</v>
      </c>
      <c r="AG223" s="14">
        <f t="shared" si="125"/>
        <v>1.2047231985480094</v>
      </c>
      <c r="AH223" s="14">
        <f t="shared" si="128"/>
        <v>5.0003969492030068E-3</v>
      </c>
      <c r="AI223" s="26">
        <v>2.9</v>
      </c>
      <c r="AJ223" s="14">
        <v>0.29419336590482664</v>
      </c>
      <c r="AK223" s="27">
        <f t="shared" si="140"/>
        <v>3.9</v>
      </c>
      <c r="AL223" s="14">
        <f t="shared" si="141"/>
        <v>1.2941933659048266</v>
      </c>
      <c r="AM223" s="14">
        <f t="shared" si="109"/>
        <v>1.0000000052288334E-2</v>
      </c>
      <c r="AN223" s="26">
        <v>2.9</v>
      </c>
      <c r="AO223" s="14">
        <v>0.43018647832601087</v>
      </c>
      <c r="AP223" s="27">
        <f t="shared" si="46"/>
        <v>3.9</v>
      </c>
      <c r="AQ223" s="14">
        <f t="shared" si="47"/>
        <v>1.4301864783260108</v>
      </c>
      <c r="AR223" s="14">
        <f t="shared" si="132"/>
        <v>2.0000741696585996E-2</v>
      </c>
      <c r="AS223" s="26">
        <v>2.9</v>
      </c>
      <c r="AT223" s="14">
        <v>0.5457617436565585</v>
      </c>
      <c r="AU223" s="27">
        <f t="shared" si="49"/>
        <v>3.9</v>
      </c>
      <c r="AV223" s="14">
        <f t="shared" si="50"/>
        <v>1.5457617436565585</v>
      </c>
      <c r="AW223" s="14">
        <f t="shared" si="133"/>
        <v>2.9999090306899234E-2</v>
      </c>
      <c r="AX223" s="26">
        <v>2.9</v>
      </c>
      <c r="AY223" s="14">
        <v>0.65420980607218771</v>
      </c>
      <c r="AZ223" s="27">
        <f t="shared" si="52"/>
        <v>3.9</v>
      </c>
      <c r="BA223" s="14">
        <f t="shared" si="53"/>
        <v>1.6542098060721877</v>
      </c>
      <c r="BB223" s="14">
        <f t="shared" si="134"/>
        <v>4.0000879639367291E-2</v>
      </c>
      <c r="BC223" s="26">
        <v>2.9</v>
      </c>
      <c r="BD223" s="14">
        <v>0.76107143474424011</v>
      </c>
      <c r="BE223" s="27">
        <f t="shared" si="55"/>
        <v>3.9</v>
      </c>
      <c r="BF223" s="14">
        <f t="shared" si="56"/>
        <v>1.76107143474424</v>
      </c>
      <c r="BG223" s="14">
        <f t="shared" si="110"/>
        <v>5.0000803516488918E-2</v>
      </c>
      <c r="BH223" s="26">
        <v>2.9</v>
      </c>
      <c r="BI223" s="14">
        <v>0.86981200787222424</v>
      </c>
      <c r="BJ223" s="27">
        <f t="shared" si="58"/>
        <v>3.9</v>
      </c>
      <c r="BK223" s="14">
        <f t="shared" si="59"/>
        <v>1.8698120078722242</v>
      </c>
      <c r="BL223" s="14">
        <f t="shared" si="135"/>
        <v>6.0000155858374059E-2</v>
      </c>
      <c r="BM223" s="26">
        <v>2.9</v>
      </c>
      <c r="BN223" s="14">
        <v>0.98318349278708184</v>
      </c>
      <c r="BO223" s="27">
        <f t="shared" si="61"/>
        <v>3.9</v>
      </c>
      <c r="BP223" s="14">
        <f t="shared" si="62"/>
        <v>1.9831834927870817</v>
      </c>
      <c r="BQ223" s="14">
        <f t="shared" si="136"/>
        <v>7.0000210975508334E-2</v>
      </c>
      <c r="BR223" s="26">
        <v>2.9</v>
      </c>
      <c r="BS223" s="14">
        <v>1.1038040790302275</v>
      </c>
      <c r="BT223" s="27">
        <f t="shared" si="69"/>
        <v>3.9</v>
      </c>
      <c r="BU223" s="14">
        <f t="shared" si="70"/>
        <v>2.1038040790302275</v>
      </c>
      <c r="BV223" s="14">
        <f t="shared" si="137"/>
        <v>8.0000613127025583E-2</v>
      </c>
      <c r="BW223" s="26">
        <v>2.9</v>
      </c>
      <c r="BX223" s="14">
        <v>1.2345387839200423</v>
      </c>
      <c r="BY223" s="27">
        <f t="shared" si="74"/>
        <v>3.9</v>
      </c>
      <c r="BZ223" s="14">
        <f t="shared" si="75"/>
        <v>2.2345387839200423</v>
      </c>
      <c r="CA223" s="14">
        <f t="shared" si="138"/>
        <v>9.0000499284956487E-2</v>
      </c>
      <c r="CB223" s="26">
        <v>2.9</v>
      </c>
      <c r="CC223" s="14">
        <v>1.3788643358916541</v>
      </c>
      <c r="CD223" s="27">
        <f t="shared" si="78"/>
        <v>3.9</v>
      </c>
      <c r="CE223" s="14">
        <f t="shared" si="79"/>
        <v>2.3788643358916541</v>
      </c>
      <c r="CF223" s="14">
        <f t="shared" si="126"/>
        <v>0.10000005782054862</v>
      </c>
      <c r="CG223" s="26">
        <v>2.9</v>
      </c>
      <c r="CH223" s="14">
        <v>1.5413159019463456</v>
      </c>
      <c r="CI223" s="27">
        <f t="shared" si="81"/>
        <v>3.9</v>
      </c>
      <c r="CJ223" s="14">
        <f t="shared" si="82"/>
        <v>2.5413159019463456</v>
      </c>
      <c r="CK223" s="14">
        <f t="shared" si="80"/>
        <v>0.11000051727881754</v>
      </c>
      <c r="CL223" s="26">
        <v>2.9</v>
      </c>
      <c r="CM223" s="14">
        <v>1.7280986132124816</v>
      </c>
      <c r="CN223" s="27">
        <f t="shared" si="86"/>
        <v>3.9</v>
      </c>
      <c r="CO223" s="14">
        <f t="shared" si="87"/>
        <v>2.7280986132124818</v>
      </c>
      <c r="CP223" s="14">
        <f t="shared" si="85"/>
        <v>0.1200002804051139</v>
      </c>
      <c r="CQ223" s="26">
        <v>2.9</v>
      </c>
      <c r="CR223" s="14">
        <v>1.9483341071986238</v>
      </c>
      <c r="CS223" s="27">
        <f t="shared" si="89"/>
        <v>3.9</v>
      </c>
      <c r="CT223" s="14">
        <f t="shared" si="90"/>
        <v>2.9483341071986238</v>
      </c>
      <c r="CU223" s="14">
        <f t="shared" si="88"/>
        <v>0.13000028946809519</v>
      </c>
      <c r="CV223" s="26">
        <v>2.9</v>
      </c>
      <c r="CW223" s="14">
        <v>2.2161990274444143</v>
      </c>
      <c r="CX223" s="27">
        <f t="shared" si="92"/>
        <v>3.9</v>
      </c>
      <c r="CY223" s="14">
        <f t="shared" si="93"/>
        <v>3.2161990274444143</v>
      </c>
      <c r="CZ223" s="14">
        <f t="shared" si="91"/>
        <v>0.14000046105435995</v>
      </c>
      <c r="DA223" s="26">
        <v>2.9</v>
      </c>
      <c r="DB223" s="14">
        <v>2.5555498265049166</v>
      </c>
      <c r="DC223" s="28">
        <f t="shared" si="96"/>
        <v>3.9</v>
      </c>
      <c r="DD223" s="14">
        <f t="shared" si="97"/>
        <v>3.5555498265049166</v>
      </c>
      <c r="DE223" s="14">
        <f t="shared" si="94"/>
        <v>0.15000098269049433</v>
      </c>
      <c r="DF223" s="26">
        <v>2.9</v>
      </c>
      <c r="DG223" s="14">
        <v>3.0107971668325231</v>
      </c>
      <c r="DH223" s="27">
        <f t="shared" si="99"/>
        <v>3.9</v>
      </c>
      <c r="DI223" s="14">
        <f t="shared" si="100"/>
        <v>4.0107971668325231</v>
      </c>
      <c r="DJ223" s="14">
        <f t="shared" si="98"/>
        <v>0.1600001418865033</v>
      </c>
      <c r="DK223" s="26">
        <v>2.9</v>
      </c>
      <c r="DL223" s="14">
        <v>3.6786744218694931</v>
      </c>
      <c r="DM223" s="27">
        <f t="shared" si="111"/>
        <v>3.9</v>
      </c>
      <c r="DN223" s="14">
        <f t="shared" si="112"/>
        <v>4.6786744218694931</v>
      </c>
      <c r="DO223" s="14">
        <f t="shared" si="101"/>
        <v>0.17000046043072037</v>
      </c>
      <c r="DP223" s="26">
        <v>2.9</v>
      </c>
      <c r="DQ223" s="14">
        <v>4.8299488736597285</v>
      </c>
      <c r="DR223" s="27">
        <f t="shared" si="130"/>
        <v>3.9</v>
      </c>
      <c r="DS223" s="14">
        <f t="shared" si="131"/>
        <v>5.8299488736597285</v>
      </c>
      <c r="DT223" s="14">
        <f t="shared" si="129"/>
        <v>0.18000058251842682</v>
      </c>
      <c r="DU223" s="26">
        <v>2.9</v>
      </c>
      <c r="DV223" s="14">
        <v>7.8001440863407101</v>
      </c>
      <c r="DW223" s="27">
        <f t="shared" si="142"/>
        <v>3.9</v>
      </c>
      <c r="DX223" s="14">
        <f t="shared" si="143"/>
        <v>8.8001440863407101</v>
      </c>
      <c r="DY223" s="14">
        <f t="shared" si="139"/>
        <v>0.19000089777598386</v>
      </c>
      <c r="DZ223" s="26">
        <v>2.9</v>
      </c>
      <c r="EA223" s="14">
        <v>0</v>
      </c>
      <c r="ED223" s="14">
        <f t="shared" si="95"/>
        <v>0</v>
      </c>
      <c r="EE223" s="26">
        <v>2.9</v>
      </c>
      <c r="EI223" s="14">
        <f t="shared" si="113"/>
        <v>0</v>
      </c>
      <c r="EJ223" s="26">
        <v>2.9</v>
      </c>
      <c r="EN223" s="14">
        <f t="shared" si="114"/>
        <v>0</v>
      </c>
      <c r="EO223" s="26">
        <v>2.9</v>
      </c>
      <c r="ES223" s="14">
        <f t="shared" si="115"/>
        <v>0</v>
      </c>
      <c r="ET223" s="26">
        <v>2.9</v>
      </c>
      <c r="EX223" s="14">
        <f t="shared" si="116"/>
        <v>0</v>
      </c>
    </row>
    <row r="224" spans="5:154" s="14" customFormat="1" ht="0.6" customHeight="1">
      <c r="E224" s="26">
        <v>3</v>
      </c>
      <c r="F224" s="14">
        <v>2.849093239798782E-2</v>
      </c>
      <c r="G224" s="27">
        <f t="shared" si="117"/>
        <v>4</v>
      </c>
      <c r="H224" s="14">
        <f t="shared" si="118"/>
        <v>1.0284909323979878</v>
      </c>
      <c r="I224" s="14">
        <f t="shared" si="102"/>
        <v>9.9999999510357986E-5</v>
      </c>
      <c r="J224" s="26">
        <v>3</v>
      </c>
      <c r="K224" s="14">
        <v>4.0268504179539873E-2</v>
      </c>
      <c r="L224" s="27">
        <f t="shared" si="119"/>
        <v>4</v>
      </c>
      <c r="M224" s="14">
        <f t="shared" si="120"/>
        <v>1.0402685041795399</v>
      </c>
      <c r="N224" s="14">
        <f t="shared" si="103"/>
        <v>1.9964148094464866E-4</v>
      </c>
      <c r="O224" s="26">
        <v>3</v>
      </c>
      <c r="P224" s="14">
        <v>6.3838816678850718E-2</v>
      </c>
      <c r="Q224" s="27">
        <f t="shared" si="121"/>
        <v>4</v>
      </c>
      <c r="R224" s="14">
        <f t="shared" si="122"/>
        <v>1.0638388166788508</v>
      </c>
      <c r="S224" s="14">
        <f t="shared" si="104"/>
        <v>5.0082032623961726E-4</v>
      </c>
      <c r="T224" s="26">
        <v>3</v>
      </c>
      <c r="U224" s="14">
        <v>9.0370913801364028E-2</v>
      </c>
      <c r="V224" s="27">
        <f t="shared" si="123"/>
        <v>4</v>
      </c>
      <c r="W224" s="14">
        <f t="shared" si="124"/>
        <v>1.090370913801364</v>
      </c>
      <c r="X224" s="14">
        <f t="shared" si="105"/>
        <v>1.0005232956298365E-3</v>
      </c>
      <c r="Y224" s="26">
        <v>3</v>
      </c>
      <c r="Z224" s="14">
        <v>0.12817487297855026</v>
      </c>
      <c r="AA224" s="27">
        <f t="shared" si="106"/>
        <v>4</v>
      </c>
      <c r="AB224" s="14">
        <f t="shared" si="107"/>
        <v>1.1281748729785503</v>
      </c>
      <c r="AC224" s="14">
        <f t="shared" si="108"/>
        <v>2.000229955553537E-3</v>
      </c>
      <c r="AD224" s="26">
        <v>3</v>
      </c>
      <c r="AE224" s="14">
        <v>0.20457439860650706</v>
      </c>
      <c r="AF224" s="27">
        <f t="shared" si="127"/>
        <v>4</v>
      </c>
      <c r="AG224" s="14">
        <f t="shared" si="125"/>
        <v>1.2045743986065069</v>
      </c>
      <c r="AH224" s="14">
        <f t="shared" si="128"/>
        <v>5.0004038683002603E-3</v>
      </c>
      <c r="AI224" s="26">
        <v>3</v>
      </c>
      <c r="AJ224" s="14">
        <v>0.29396627094259536</v>
      </c>
      <c r="AK224" s="27">
        <f t="shared" si="140"/>
        <v>4</v>
      </c>
      <c r="AL224" s="14">
        <f t="shared" si="141"/>
        <v>1.2939662709425954</v>
      </c>
      <c r="AM224" s="14">
        <f t="shared" si="109"/>
        <v>1.0000000044381792E-2</v>
      </c>
      <c r="AN224" s="26">
        <v>3</v>
      </c>
      <c r="AO224" s="14">
        <v>0.42981111064582933</v>
      </c>
      <c r="AP224" s="27">
        <f t="shared" si="46"/>
        <v>4</v>
      </c>
      <c r="AQ224" s="14">
        <f t="shared" si="47"/>
        <v>1.4298111106458293</v>
      </c>
      <c r="AR224" s="14">
        <f t="shared" si="132"/>
        <v>2.0000727010508691E-2</v>
      </c>
      <c r="AS224" s="26">
        <v>3</v>
      </c>
      <c r="AT224" s="14">
        <v>0.5452211537995113</v>
      </c>
      <c r="AU224" s="27">
        <f t="shared" si="49"/>
        <v>4</v>
      </c>
      <c r="AV224" s="14">
        <f t="shared" si="50"/>
        <v>1.5452211537995113</v>
      </c>
      <c r="AW224" s="14">
        <f t="shared" si="133"/>
        <v>2.9999090769516533E-2</v>
      </c>
      <c r="AX224" s="26">
        <v>3</v>
      </c>
      <c r="AY224" s="14">
        <v>0.65345821821324701</v>
      </c>
      <c r="AZ224" s="27">
        <f t="shared" si="52"/>
        <v>4</v>
      </c>
      <c r="BA224" s="14">
        <f t="shared" si="53"/>
        <v>1.6534582182132471</v>
      </c>
      <c r="BB224" s="14">
        <f t="shared" si="134"/>
        <v>3.9999816015331674E-2</v>
      </c>
      <c r="BC224" s="26">
        <v>3</v>
      </c>
      <c r="BD224" s="14">
        <v>0.76008139545874953</v>
      </c>
      <c r="BE224" s="27">
        <f t="shared" si="55"/>
        <v>4</v>
      </c>
      <c r="BF224" s="14">
        <f t="shared" si="56"/>
        <v>1.7600813954587495</v>
      </c>
      <c r="BG224" s="14">
        <f t="shared" si="110"/>
        <v>5.0000790140800118E-2</v>
      </c>
      <c r="BH224" s="26">
        <v>3</v>
      </c>
      <c r="BI224" s="14">
        <v>0.86850220202497019</v>
      </c>
      <c r="BJ224" s="27">
        <f t="shared" si="58"/>
        <v>4</v>
      </c>
      <c r="BK224" s="14">
        <f t="shared" si="59"/>
        <v>1.8685022020249702</v>
      </c>
      <c r="BL224" s="14">
        <f t="shared" si="135"/>
        <v>6.0000135796297482E-2</v>
      </c>
      <c r="BM224" s="26">
        <v>3</v>
      </c>
      <c r="BN224" s="14">
        <v>0.98145652083468216</v>
      </c>
      <c r="BO224" s="27">
        <f t="shared" si="61"/>
        <v>4</v>
      </c>
      <c r="BP224" s="14">
        <f t="shared" si="62"/>
        <v>1.9814565208346822</v>
      </c>
      <c r="BQ224" s="14">
        <f t="shared" si="136"/>
        <v>7.0000209449979423E-2</v>
      </c>
      <c r="BR224" s="26">
        <v>3</v>
      </c>
      <c r="BS224" s="14">
        <v>1.1015217650631119</v>
      </c>
      <c r="BT224" s="27">
        <f t="shared" si="69"/>
        <v>4</v>
      </c>
      <c r="BU224" s="14">
        <f t="shared" si="70"/>
        <v>2.1015217650631119</v>
      </c>
      <c r="BV224" s="14">
        <f t="shared" si="137"/>
        <v>8.0000580248354519E-2</v>
      </c>
      <c r="BW224" s="26">
        <v>3</v>
      </c>
      <c r="BX224" s="14">
        <v>1.2315036619801787</v>
      </c>
      <c r="BY224" s="27">
        <f t="shared" si="74"/>
        <v>4</v>
      </c>
      <c r="BZ224" s="14">
        <f t="shared" si="75"/>
        <v>2.2315036619801787</v>
      </c>
      <c r="CA224" s="14">
        <f t="shared" si="138"/>
        <v>9.0000415677970097E-2</v>
      </c>
      <c r="CB224" s="26">
        <v>3</v>
      </c>
      <c r="CC224" s="14">
        <v>1.3747892424001664</v>
      </c>
      <c r="CD224" s="27">
        <f t="shared" si="78"/>
        <v>4</v>
      </c>
      <c r="CE224" s="14">
        <f t="shared" si="79"/>
        <v>2.3747892424001664</v>
      </c>
      <c r="CF224" s="14">
        <f t="shared" si="126"/>
        <v>0.10000006223749672</v>
      </c>
      <c r="CG224" s="26">
        <v>3</v>
      </c>
      <c r="CH224" s="14">
        <v>1.535762883399538</v>
      </c>
      <c r="CI224" s="27">
        <f t="shared" si="81"/>
        <v>4</v>
      </c>
      <c r="CJ224" s="14">
        <f t="shared" si="82"/>
        <v>2.535762883399538</v>
      </c>
      <c r="CK224" s="14">
        <f t="shared" si="80"/>
        <v>0.11000050496265962</v>
      </c>
      <c r="CL224" s="26">
        <v>3</v>
      </c>
      <c r="CM224" s="14">
        <v>1.7203849211004203</v>
      </c>
      <c r="CN224" s="27">
        <f t="shared" si="86"/>
        <v>4</v>
      </c>
      <c r="CO224" s="14">
        <f t="shared" si="87"/>
        <v>2.7203849211004201</v>
      </c>
      <c r="CP224" s="14">
        <f t="shared" si="85"/>
        <v>0.1200002302524432</v>
      </c>
      <c r="CQ224" s="26">
        <v>3</v>
      </c>
      <c r="CR224" s="14">
        <v>1.9373477970281319</v>
      </c>
      <c r="CS224" s="27">
        <f t="shared" si="89"/>
        <v>4</v>
      </c>
      <c r="CT224" s="14">
        <f t="shared" si="90"/>
        <v>2.9373477970281319</v>
      </c>
      <c r="CU224" s="14">
        <f t="shared" si="88"/>
        <v>0.13000038103643696</v>
      </c>
      <c r="CV224" s="26">
        <v>3</v>
      </c>
      <c r="CW224" s="14">
        <v>2.2000034977415668</v>
      </c>
      <c r="CX224" s="27">
        <f t="shared" si="92"/>
        <v>4</v>
      </c>
      <c r="CY224" s="14">
        <f t="shared" si="93"/>
        <v>3.2000034977415668</v>
      </c>
      <c r="CZ224" s="14">
        <f t="shared" si="91"/>
        <v>0.14000054049889676</v>
      </c>
      <c r="DA224" s="26">
        <v>3</v>
      </c>
      <c r="DB224" s="14">
        <v>2.5305073015545836</v>
      </c>
      <c r="DC224" s="28">
        <f t="shared" si="96"/>
        <v>4</v>
      </c>
      <c r="DD224" s="14">
        <f t="shared" si="97"/>
        <v>3.5305073015545836</v>
      </c>
      <c r="DE224" s="14">
        <f t="shared" si="94"/>
        <v>0.15000061935782111</v>
      </c>
      <c r="DF224" s="26">
        <v>3</v>
      </c>
      <c r="DG224" s="14">
        <v>2.9693635096881881</v>
      </c>
      <c r="DH224" s="27">
        <f t="shared" si="99"/>
        <v>4</v>
      </c>
      <c r="DI224" s="14">
        <f t="shared" si="100"/>
        <v>3.9693635096881881</v>
      </c>
      <c r="DJ224" s="14">
        <f t="shared" si="98"/>
        <v>0.16000008747680133</v>
      </c>
      <c r="DK224" s="26">
        <v>3</v>
      </c>
      <c r="DL224" s="14">
        <v>3.6021029633148007</v>
      </c>
      <c r="DM224" s="27">
        <f t="shared" si="111"/>
        <v>4</v>
      </c>
      <c r="DN224" s="14">
        <f t="shared" si="112"/>
        <v>4.6021029633148007</v>
      </c>
      <c r="DO224" s="14">
        <f t="shared" si="101"/>
        <v>0.17000082697854041</v>
      </c>
      <c r="DP224" s="26">
        <v>3</v>
      </c>
      <c r="DQ224" s="14">
        <v>4.65543863529044</v>
      </c>
      <c r="DR224" s="27">
        <f t="shared" si="130"/>
        <v>4</v>
      </c>
      <c r="DS224" s="14">
        <f t="shared" si="131"/>
        <v>5.65543863529044</v>
      </c>
      <c r="DT224" s="14">
        <f t="shared" si="129"/>
        <v>0.18000013843798734</v>
      </c>
      <c r="DU224" s="26">
        <v>3</v>
      </c>
      <c r="DV224" s="14">
        <v>7.1019212179447688</v>
      </c>
      <c r="DW224" s="27">
        <f t="shared" si="142"/>
        <v>4</v>
      </c>
      <c r="DX224" s="14">
        <f t="shared" si="143"/>
        <v>8.1019212179447688</v>
      </c>
      <c r="DY224" s="14">
        <f t="shared" si="139"/>
        <v>0.19000014999746787</v>
      </c>
      <c r="DZ224" s="26">
        <v>3</v>
      </c>
      <c r="EA224" s="14">
        <v>0</v>
      </c>
      <c r="ED224" s="14">
        <f t="shared" si="95"/>
        <v>0</v>
      </c>
      <c r="EE224" s="26">
        <v>3</v>
      </c>
      <c r="EI224" s="14">
        <f t="shared" si="113"/>
        <v>0</v>
      </c>
      <c r="EJ224" s="26">
        <v>3</v>
      </c>
      <c r="EN224" s="14">
        <f t="shared" si="114"/>
        <v>0</v>
      </c>
      <c r="EO224" s="26">
        <v>3</v>
      </c>
      <c r="ES224" s="14">
        <f t="shared" si="115"/>
        <v>0</v>
      </c>
      <c r="ET224" s="26">
        <v>3</v>
      </c>
      <c r="EX224" s="14">
        <f t="shared" si="116"/>
        <v>0</v>
      </c>
    </row>
    <row r="225" spans="5:154" s="14" customFormat="1" ht="0.6" customHeight="1">
      <c r="E225" s="26">
        <v>3.2</v>
      </c>
      <c r="F225" s="14">
        <v>2.8458196874089306E-2</v>
      </c>
      <c r="G225" s="27">
        <f t="shared" si="117"/>
        <v>4.2</v>
      </c>
      <c r="H225" s="14">
        <f t="shared" si="118"/>
        <v>1.0284581968740893</v>
      </c>
      <c r="I225" s="14">
        <f t="shared" si="102"/>
        <v>1.0000009743447706E-4</v>
      </c>
      <c r="J225" s="26">
        <v>3.2</v>
      </c>
      <c r="K225" s="14">
        <v>4.0223043770455075E-2</v>
      </c>
      <c r="L225" s="27">
        <f t="shared" si="119"/>
        <v>4.2</v>
      </c>
      <c r="M225" s="14">
        <f t="shared" si="120"/>
        <v>1.0402230437704552</v>
      </c>
      <c r="N225" s="14">
        <f t="shared" si="103"/>
        <v>1.9965020845214335E-4</v>
      </c>
      <c r="O225" s="26">
        <v>3.2</v>
      </c>
      <c r="P225" s="14">
        <v>6.3763174126349048E-2</v>
      </c>
      <c r="Q225" s="27">
        <f t="shared" si="121"/>
        <v>4.2</v>
      </c>
      <c r="R225" s="14">
        <f t="shared" si="122"/>
        <v>1.0637631741263491</v>
      </c>
      <c r="S225" s="14">
        <f t="shared" si="104"/>
        <v>5.0079023490900868E-4</v>
      </c>
      <c r="T225" s="26">
        <v>3.2</v>
      </c>
      <c r="U225" s="14">
        <v>9.0265460761135285E-2</v>
      </c>
      <c r="V225" s="27">
        <f t="shared" si="123"/>
        <v>4.2</v>
      </c>
      <c r="W225" s="14">
        <f t="shared" si="124"/>
        <v>1.0902654607611353</v>
      </c>
      <c r="X225" s="14">
        <f t="shared" si="105"/>
        <v>1.0005125384171631E-3</v>
      </c>
      <c r="Y225" s="26">
        <v>3.2</v>
      </c>
      <c r="Z225" s="14">
        <v>0.12802406575787639</v>
      </c>
      <c r="AA225" s="27">
        <f t="shared" si="106"/>
        <v>4.2</v>
      </c>
      <c r="AB225" s="14">
        <f t="shared" si="107"/>
        <v>1.1280240657578764</v>
      </c>
      <c r="AC225" s="14">
        <f t="shared" si="108"/>
        <v>2.0002238408592383E-3</v>
      </c>
      <c r="AD225" s="26">
        <v>3.2</v>
      </c>
      <c r="AE225" s="14">
        <v>0.20432567548911706</v>
      </c>
      <c r="AF225" s="27">
        <f t="shared" si="127"/>
        <v>4.2</v>
      </c>
      <c r="AG225" s="14">
        <f t="shared" si="125"/>
        <v>1.204325675489117</v>
      </c>
      <c r="AH225" s="14">
        <f t="shared" si="128"/>
        <v>5.0004149233740351E-3</v>
      </c>
      <c r="AI225" s="26">
        <v>3.2</v>
      </c>
      <c r="AJ225" s="14">
        <v>0.2935866572716892</v>
      </c>
      <c r="AK225" s="27">
        <f t="shared" si="140"/>
        <v>4.2</v>
      </c>
      <c r="AL225" s="14">
        <f t="shared" si="141"/>
        <v>1.2935866572716892</v>
      </c>
      <c r="AM225" s="14">
        <f t="shared" si="109"/>
        <v>9.9999999029304048E-3</v>
      </c>
      <c r="AN225" s="26">
        <v>3.2</v>
      </c>
      <c r="AO225" s="14">
        <v>0.42918353499877299</v>
      </c>
      <c r="AP225" s="27">
        <f t="shared" si="46"/>
        <v>4.2</v>
      </c>
      <c r="AQ225" s="14">
        <f t="shared" si="47"/>
        <v>1.4291835349987729</v>
      </c>
      <c r="AR225" s="14">
        <f t="shared" si="132"/>
        <v>2.0000701733448246E-2</v>
      </c>
      <c r="AS225" s="26">
        <v>3.2</v>
      </c>
      <c r="AT225" s="14">
        <v>0.54431723272269239</v>
      </c>
      <c r="AU225" s="27">
        <f t="shared" si="49"/>
        <v>4.2</v>
      </c>
      <c r="AV225" s="14">
        <f t="shared" si="50"/>
        <v>1.5443172327226924</v>
      </c>
      <c r="AW225" s="14">
        <f t="shared" si="133"/>
        <v>2.9999092138595165E-2</v>
      </c>
      <c r="AX225" s="26">
        <v>3.2</v>
      </c>
      <c r="AY225" s="14">
        <v>0.65221980899784227</v>
      </c>
      <c r="AZ225" s="27">
        <f t="shared" si="52"/>
        <v>4.2</v>
      </c>
      <c r="BA225" s="14">
        <f t="shared" si="53"/>
        <v>1.6522198089978422</v>
      </c>
      <c r="BB225" s="14">
        <f t="shared" si="134"/>
        <v>3.9999763529026379E-2</v>
      </c>
      <c r="BC225" s="26">
        <v>3.2</v>
      </c>
      <c r="BD225" s="14">
        <v>0.75842560750102495</v>
      </c>
      <c r="BE225" s="27">
        <f t="shared" si="55"/>
        <v>4.2</v>
      </c>
      <c r="BF225" s="14">
        <f t="shared" si="56"/>
        <v>1.7584256075010249</v>
      </c>
      <c r="BG225" s="14">
        <f t="shared" si="110"/>
        <v>5.0000762535659028E-2</v>
      </c>
      <c r="BH225" s="26">
        <v>3.2</v>
      </c>
      <c r="BI225" s="14">
        <v>0.86631173468540201</v>
      </c>
      <c r="BJ225" s="27">
        <f t="shared" si="58"/>
        <v>4.2</v>
      </c>
      <c r="BK225" s="14">
        <f t="shared" si="59"/>
        <v>1.8663117346854019</v>
      </c>
      <c r="BL225" s="14">
        <f t="shared" si="135"/>
        <v>6.0000102685041107E-2</v>
      </c>
      <c r="BM225" s="26">
        <v>3.2</v>
      </c>
      <c r="BN225" s="14">
        <v>0.97856871372431919</v>
      </c>
      <c r="BO225" s="27">
        <f t="shared" si="61"/>
        <v>4.2</v>
      </c>
      <c r="BP225" s="14">
        <f t="shared" si="62"/>
        <v>1.9785687137243193</v>
      </c>
      <c r="BQ225" s="14">
        <f t="shared" si="136"/>
        <v>7.0000204566360774E-2</v>
      </c>
      <c r="BR225" s="26">
        <v>3.2</v>
      </c>
      <c r="BS225" s="14">
        <v>1.0977064276525428</v>
      </c>
      <c r="BT225" s="27">
        <f t="shared" si="69"/>
        <v>4.2</v>
      </c>
      <c r="BU225" s="14">
        <f t="shared" si="70"/>
        <v>2.0977064276525428</v>
      </c>
      <c r="BV225" s="14">
        <f t="shared" si="137"/>
        <v>8.0000526418951501E-2</v>
      </c>
      <c r="BW225" s="26">
        <v>3.2</v>
      </c>
      <c r="BX225" s="14">
        <v>1.2264325585970128</v>
      </c>
      <c r="BY225" s="27">
        <f t="shared" si="74"/>
        <v>4.2</v>
      </c>
      <c r="BZ225" s="14">
        <f t="shared" si="75"/>
        <v>2.2264325585970131</v>
      </c>
      <c r="CA225" s="14">
        <f t="shared" si="138"/>
        <v>9.0000290643605221E-2</v>
      </c>
      <c r="CB225" s="26">
        <v>3.2</v>
      </c>
      <c r="CC225" s="14">
        <v>1.3679857243697762</v>
      </c>
      <c r="CD225" s="27">
        <f t="shared" si="78"/>
        <v>4.2</v>
      </c>
      <c r="CE225" s="14">
        <f t="shared" si="79"/>
        <v>2.3679857243697762</v>
      </c>
      <c r="CF225" s="14">
        <f t="shared" si="126"/>
        <v>0.1000000661763865</v>
      </c>
      <c r="CG225" s="26">
        <v>3.2</v>
      </c>
      <c r="CH225" s="14">
        <v>1.5265037906869119</v>
      </c>
      <c r="CI225" s="27">
        <f t="shared" si="81"/>
        <v>4.2</v>
      </c>
      <c r="CJ225" s="14">
        <f t="shared" si="82"/>
        <v>2.5265037906869119</v>
      </c>
      <c r="CK225" s="14">
        <f t="shared" si="80"/>
        <v>0.11000047604507629</v>
      </c>
      <c r="CL225" s="26">
        <v>3.2</v>
      </c>
      <c r="CM225" s="14">
        <v>1.7075487722116436</v>
      </c>
      <c r="CN225" s="27">
        <f t="shared" si="86"/>
        <v>4.2</v>
      </c>
      <c r="CO225" s="14">
        <f t="shared" si="87"/>
        <v>2.7075487722116436</v>
      </c>
      <c r="CP225" s="14">
        <f t="shared" si="85"/>
        <v>0.12000012986218753</v>
      </c>
      <c r="CQ225" s="26">
        <v>3.2</v>
      </c>
      <c r="CR225" s="14">
        <v>1.9191184450399319</v>
      </c>
      <c r="CS225" s="27">
        <f t="shared" si="89"/>
        <v>4.2</v>
      </c>
      <c r="CT225" s="14">
        <f t="shared" si="90"/>
        <v>2.9191184450399321</v>
      </c>
      <c r="CU225" s="14">
        <f t="shared" si="88"/>
        <v>0.13000034400485694</v>
      </c>
      <c r="CV225" s="26">
        <v>3.2</v>
      </c>
      <c r="CW225" s="14">
        <v>2.1732654437847092</v>
      </c>
      <c r="CX225" s="27">
        <f t="shared" si="92"/>
        <v>4.2</v>
      </c>
      <c r="CY225" s="14">
        <f t="shared" si="93"/>
        <v>3.1732654437847092</v>
      </c>
      <c r="CZ225" s="14">
        <f t="shared" si="91"/>
        <v>0.14000056896914212</v>
      </c>
      <c r="DA225" s="26">
        <v>3.2</v>
      </c>
      <c r="DB225" s="14">
        <v>2.4895185540711458</v>
      </c>
      <c r="DC225" s="28">
        <f t="shared" si="96"/>
        <v>4.2</v>
      </c>
      <c r="DD225" s="14">
        <f t="shared" si="97"/>
        <v>3.4895185540711458</v>
      </c>
      <c r="DE225" s="14">
        <f t="shared" si="94"/>
        <v>0.15000063021187854</v>
      </c>
      <c r="DF225" s="26">
        <v>3.2</v>
      </c>
      <c r="DG225" s="14">
        <v>2.9024531121025081</v>
      </c>
      <c r="DH225" s="27">
        <f t="shared" si="99"/>
        <v>4.2</v>
      </c>
      <c r="DI225" s="14">
        <f t="shared" si="100"/>
        <v>3.9024531121025081</v>
      </c>
      <c r="DJ225" s="14">
        <f t="shared" si="98"/>
        <v>0.16000065207337832</v>
      </c>
      <c r="DK225" s="26">
        <v>3.2</v>
      </c>
      <c r="DL225" s="14">
        <v>3.4814239526069599</v>
      </c>
      <c r="DM225" s="27">
        <f t="shared" si="111"/>
        <v>4.2</v>
      </c>
      <c r="DN225" s="14">
        <f t="shared" si="112"/>
        <v>4.4814239526069599</v>
      </c>
      <c r="DO225" s="14">
        <f t="shared" si="101"/>
        <v>0.17000065941669015</v>
      </c>
      <c r="DP225" s="26">
        <v>3.2</v>
      </c>
      <c r="DQ225" s="14">
        <v>4.3957040392971205</v>
      </c>
      <c r="DR225" s="27">
        <f t="shared" si="130"/>
        <v>4.2</v>
      </c>
      <c r="DS225" s="14">
        <f t="shared" si="131"/>
        <v>5.3957040392971205</v>
      </c>
      <c r="DT225" s="14">
        <f t="shared" si="129"/>
        <v>0.18000054342625024</v>
      </c>
      <c r="DU225" s="26">
        <v>3.2</v>
      </c>
      <c r="DV225" s="14">
        <v>6.2428138415961234</v>
      </c>
      <c r="DW225" s="27">
        <f t="shared" si="142"/>
        <v>4.2</v>
      </c>
      <c r="DX225" s="14">
        <f t="shared" si="143"/>
        <v>7.2428138415961234</v>
      </c>
      <c r="DY225" s="14">
        <f t="shared" si="139"/>
        <v>0.18999959957790361</v>
      </c>
      <c r="DZ225" s="26">
        <v>3.2</v>
      </c>
      <c r="EA225" s="14">
        <v>16.720479832148808</v>
      </c>
      <c r="EB225" s="28">
        <f>DZ225+1</f>
        <v>4.2</v>
      </c>
      <c r="EC225" s="14">
        <f>EA225+1</f>
        <v>17.720479832148808</v>
      </c>
      <c r="ED225" s="14">
        <f t="shared" si="95"/>
        <v>0.20000079781751645</v>
      </c>
      <c r="EE225" s="26">
        <v>3.2</v>
      </c>
      <c r="EI225" s="14">
        <f t="shared" si="113"/>
        <v>0</v>
      </c>
      <c r="EJ225" s="26">
        <v>3.2</v>
      </c>
      <c r="EN225" s="14">
        <f t="shared" si="114"/>
        <v>0</v>
      </c>
      <c r="EO225" s="26">
        <v>3.2</v>
      </c>
      <c r="ES225" s="14">
        <f t="shared" si="115"/>
        <v>0</v>
      </c>
      <c r="ET225" s="26">
        <v>3.2</v>
      </c>
      <c r="EX225" s="14">
        <f t="shared" si="116"/>
        <v>0</v>
      </c>
    </row>
    <row r="226" spans="5:154" s="14" customFormat="1" ht="0.6" customHeight="1">
      <c r="E226" s="26">
        <v>3.4</v>
      </c>
      <c r="F226" s="14">
        <v>2.8432205984080985E-2</v>
      </c>
      <c r="G226" s="27">
        <f t="shared" si="117"/>
        <v>4.4000000000000004</v>
      </c>
      <c r="H226" s="14">
        <f t="shared" si="118"/>
        <v>1.0284322059840809</v>
      </c>
      <c r="I226" s="14">
        <f t="shared" si="102"/>
        <v>1.0000009450974501E-4</v>
      </c>
      <c r="J226" s="26">
        <v>3.4</v>
      </c>
      <c r="K226" s="14">
        <v>4.0186954752192264E-2</v>
      </c>
      <c r="L226" s="27">
        <f t="shared" si="119"/>
        <v>4.4000000000000004</v>
      </c>
      <c r="M226" s="14">
        <f t="shared" si="120"/>
        <v>1.0401869547521922</v>
      </c>
      <c r="N226" s="14">
        <f t="shared" si="103"/>
        <v>1.9965704133682215E-4</v>
      </c>
      <c r="O226" s="26">
        <v>3.4</v>
      </c>
      <c r="P226" s="14">
        <v>6.3703167583207293E-2</v>
      </c>
      <c r="Q226" s="27">
        <f t="shared" si="121"/>
        <v>4.4000000000000004</v>
      </c>
      <c r="R226" s="14">
        <f t="shared" si="122"/>
        <v>1.0637031675832074</v>
      </c>
      <c r="S226" s="14">
        <f t="shared" si="104"/>
        <v>5.0076669761543919E-4</v>
      </c>
      <c r="T226" s="26">
        <v>3.4</v>
      </c>
      <c r="U226" s="14">
        <v>9.0181775843387504E-2</v>
      </c>
      <c r="V226" s="27">
        <f t="shared" si="123"/>
        <v>4.4000000000000004</v>
      </c>
      <c r="W226" s="14">
        <f t="shared" si="124"/>
        <v>1.0901817758433876</v>
      </c>
      <c r="X226" s="14">
        <f t="shared" si="105"/>
        <v>1.000504115842062E-3</v>
      </c>
      <c r="Y226" s="26">
        <v>3.4</v>
      </c>
      <c r="Z226" s="14">
        <v>0.12790437993356601</v>
      </c>
      <c r="AA226" s="27">
        <f t="shared" si="106"/>
        <v>4.4000000000000004</v>
      </c>
      <c r="AB226" s="14">
        <f t="shared" si="107"/>
        <v>1.127904379933566</v>
      </c>
      <c r="AC226" s="14">
        <f t="shared" si="108"/>
        <v>2.0002190573793518E-3</v>
      </c>
      <c r="AD226" s="26">
        <v>3.4</v>
      </c>
      <c r="AE226" s="14">
        <v>0.20412825167142615</v>
      </c>
      <c r="AF226" s="27">
        <f t="shared" si="127"/>
        <v>4.4000000000000004</v>
      </c>
      <c r="AG226" s="14">
        <f t="shared" si="125"/>
        <v>1.2041282516714262</v>
      </c>
      <c r="AH226" s="14">
        <f t="shared" si="128"/>
        <v>5.0004232520541089E-3</v>
      </c>
      <c r="AI226" s="26">
        <v>3.4</v>
      </c>
      <c r="AJ226" s="14">
        <v>0.29328532020917109</v>
      </c>
      <c r="AK226" s="27">
        <f t="shared" si="140"/>
        <v>4.4000000000000004</v>
      </c>
      <c r="AL226" s="14">
        <f t="shared" si="141"/>
        <v>1.2932853202091712</v>
      </c>
      <c r="AM226" s="14">
        <f t="shared" si="109"/>
        <v>9.9999999369856634E-3</v>
      </c>
      <c r="AN226" s="26">
        <v>3.4</v>
      </c>
      <c r="AO226" s="14">
        <v>0.42868524027028443</v>
      </c>
      <c r="AP226" s="27">
        <f t="shared" ref="AP226:AP249" si="144">AN226+1</f>
        <v>4.4000000000000004</v>
      </c>
      <c r="AQ226" s="14">
        <f t="shared" ref="AQ226:AQ249" si="145">AO226+1</f>
        <v>1.4286852402702843</v>
      </c>
      <c r="AR226" s="14">
        <f t="shared" si="132"/>
        <v>2.0000681057610881E-2</v>
      </c>
      <c r="AS226" s="26">
        <v>3.4</v>
      </c>
      <c r="AT226" s="14">
        <v>0.54359938288587173</v>
      </c>
      <c r="AU226" s="27">
        <f t="shared" si="49"/>
        <v>4.4000000000000004</v>
      </c>
      <c r="AV226" s="14">
        <f t="shared" si="50"/>
        <v>1.5435993828858718</v>
      </c>
      <c r="AW226" s="14">
        <f t="shared" si="133"/>
        <v>2.9999093762823371E-2</v>
      </c>
      <c r="AX226" s="26">
        <v>3.4</v>
      </c>
      <c r="AY226" s="14">
        <v>0.65123614236607419</v>
      </c>
      <c r="AZ226" s="27">
        <f t="shared" si="52"/>
        <v>4.4000000000000004</v>
      </c>
      <c r="BA226" s="14">
        <f t="shared" si="53"/>
        <v>1.6512361423660742</v>
      </c>
      <c r="BB226" s="14">
        <f t="shared" si="134"/>
        <v>3.9999721814328613E-2</v>
      </c>
      <c r="BC226" s="26">
        <v>3.4</v>
      </c>
      <c r="BD226" s="14">
        <v>0.75711019085209652</v>
      </c>
      <c r="BE226" s="27">
        <f t="shared" si="55"/>
        <v>4.4000000000000004</v>
      </c>
      <c r="BF226" s="14">
        <f t="shared" si="56"/>
        <v>1.7571101908520965</v>
      </c>
      <c r="BG226" s="14">
        <f t="shared" si="110"/>
        <v>5.0000735640026835E-2</v>
      </c>
      <c r="BH226" s="26">
        <v>3.4</v>
      </c>
      <c r="BI226" s="14">
        <v>0.86457152720052299</v>
      </c>
      <c r="BJ226" s="27">
        <f t="shared" si="58"/>
        <v>4.4000000000000004</v>
      </c>
      <c r="BK226" s="14">
        <f t="shared" si="59"/>
        <v>1.864571527200523</v>
      </c>
      <c r="BL226" s="14">
        <f t="shared" si="135"/>
        <v>6.0000077077069378E-2</v>
      </c>
      <c r="BM226" s="26">
        <v>3.4</v>
      </c>
      <c r="BN226" s="14">
        <v>0.97627458938081679</v>
      </c>
      <c r="BO226" s="27">
        <f t="shared" si="61"/>
        <v>4.4000000000000004</v>
      </c>
      <c r="BP226" s="14">
        <f t="shared" si="62"/>
        <v>1.9762745893808167</v>
      </c>
      <c r="BQ226" s="14">
        <f t="shared" si="136"/>
        <v>7.0000198871798758E-2</v>
      </c>
      <c r="BR226" s="26">
        <v>3.4</v>
      </c>
      <c r="BS226" s="14">
        <v>1.0946761396558495</v>
      </c>
      <c r="BT226" s="27">
        <f t="shared" si="69"/>
        <v>4.4000000000000004</v>
      </c>
      <c r="BU226" s="14">
        <f t="shared" si="70"/>
        <v>2.0946761396558493</v>
      </c>
      <c r="BV226" s="14">
        <f t="shared" si="137"/>
        <v>8.0000484867869717E-2</v>
      </c>
      <c r="BW226" s="26">
        <v>3.4</v>
      </c>
      <c r="BX226" s="14">
        <v>1.2224068297999817</v>
      </c>
      <c r="BY226" s="27">
        <f t="shared" si="74"/>
        <v>4.4000000000000004</v>
      </c>
      <c r="BZ226" s="14">
        <f t="shared" si="75"/>
        <v>2.2224068297999819</v>
      </c>
      <c r="CA226" s="14">
        <f t="shared" si="138"/>
        <v>9.0000203933347206E-2</v>
      </c>
      <c r="CB226" s="26">
        <v>3.4</v>
      </c>
      <c r="CC226" s="14">
        <v>1.362588628619736</v>
      </c>
      <c r="CD226" s="27">
        <f t="shared" si="78"/>
        <v>4.4000000000000004</v>
      </c>
      <c r="CE226" s="14">
        <f t="shared" si="79"/>
        <v>2.362588628619736</v>
      </c>
      <c r="CF226" s="14">
        <f t="shared" si="126"/>
        <v>0.1000000667803569</v>
      </c>
      <c r="CG226" s="26">
        <v>3.4</v>
      </c>
      <c r="CH226" s="14">
        <v>1.5191681683212304</v>
      </c>
      <c r="CI226" s="27">
        <f t="shared" si="81"/>
        <v>4.4000000000000004</v>
      </c>
      <c r="CJ226" s="14">
        <f t="shared" si="82"/>
        <v>2.5191681683212304</v>
      </c>
      <c r="CK226" s="14">
        <f t="shared" si="80"/>
        <v>0.11000044739121762</v>
      </c>
      <c r="CL226" s="26">
        <v>3.4</v>
      </c>
      <c r="CM226" s="14">
        <v>1.6974140179013444</v>
      </c>
      <c r="CN226" s="27">
        <f t="shared" si="86"/>
        <v>4.4000000000000004</v>
      </c>
      <c r="CO226" s="14">
        <f t="shared" si="87"/>
        <v>2.6974140179013446</v>
      </c>
      <c r="CP226" s="14">
        <f t="shared" si="85"/>
        <v>0.1200007690905895</v>
      </c>
      <c r="CQ226" s="26">
        <v>3.4</v>
      </c>
      <c r="CR226" s="14">
        <v>1.9047583179162522</v>
      </c>
      <c r="CS226" s="27">
        <f t="shared" si="89"/>
        <v>4.4000000000000004</v>
      </c>
      <c r="CT226" s="14">
        <f t="shared" si="90"/>
        <v>2.9047583179162522</v>
      </c>
      <c r="CU226" s="14">
        <f t="shared" si="88"/>
        <v>0.13000056358466927</v>
      </c>
      <c r="CV226" s="26">
        <v>3.4</v>
      </c>
      <c r="CW226" s="14">
        <v>2.1523013516993093</v>
      </c>
      <c r="CX226" s="27">
        <f t="shared" si="92"/>
        <v>4.4000000000000004</v>
      </c>
      <c r="CY226" s="14">
        <f t="shared" si="93"/>
        <v>3.1523013516993093</v>
      </c>
      <c r="CZ226" s="14">
        <f t="shared" si="91"/>
        <v>0.14000053058543419</v>
      </c>
      <c r="DA226" s="26">
        <v>3.4</v>
      </c>
      <c r="DB226" s="14">
        <v>2.4576461435974215</v>
      </c>
      <c r="DC226" s="28">
        <f t="shared" si="96"/>
        <v>4.4000000000000004</v>
      </c>
      <c r="DD226" s="14">
        <f t="shared" si="97"/>
        <v>3.4576461435974215</v>
      </c>
      <c r="DE226" s="14">
        <f t="shared" si="94"/>
        <v>0.15000043521095582</v>
      </c>
      <c r="DF226" s="26">
        <v>3.4</v>
      </c>
      <c r="DG226" s="14">
        <v>2.8511524798125709</v>
      </c>
      <c r="DH226" s="27">
        <f t="shared" si="99"/>
        <v>4.4000000000000004</v>
      </c>
      <c r="DI226" s="14">
        <f t="shared" si="100"/>
        <v>3.8511524798125709</v>
      </c>
      <c r="DJ226" s="14">
        <f t="shared" si="98"/>
        <v>0.16000063916387774</v>
      </c>
      <c r="DK226" s="26">
        <v>3.4</v>
      </c>
      <c r="DL226" s="14">
        <v>3.3913227846049456</v>
      </c>
      <c r="DM226" s="27">
        <f t="shared" si="111"/>
        <v>4.4000000000000004</v>
      </c>
      <c r="DN226" s="14">
        <f t="shared" si="112"/>
        <v>4.3913227846049452</v>
      </c>
      <c r="DO226" s="14">
        <f t="shared" si="101"/>
        <v>0.17000018370695294</v>
      </c>
      <c r="DP226" s="26">
        <v>3.4</v>
      </c>
      <c r="DQ226" s="14">
        <v>4.212346462091566</v>
      </c>
      <c r="DR226" s="27">
        <f t="shared" si="130"/>
        <v>4.4000000000000004</v>
      </c>
      <c r="DS226" s="14">
        <f t="shared" si="131"/>
        <v>5.212346462091566</v>
      </c>
      <c r="DT226" s="14">
        <f t="shared" si="129"/>
        <v>0.18000047183411355</v>
      </c>
      <c r="DU226" s="26">
        <v>3.4</v>
      </c>
      <c r="DV226" s="14">
        <v>5.7302257317730314</v>
      </c>
      <c r="DW226" s="27">
        <f t="shared" si="142"/>
        <v>4.4000000000000004</v>
      </c>
      <c r="DX226" s="14">
        <f t="shared" si="143"/>
        <v>6.7302257317730314</v>
      </c>
      <c r="DY226" s="14">
        <f t="shared" si="139"/>
        <v>0.190000759682387</v>
      </c>
      <c r="DZ226" s="26">
        <v>3.4</v>
      </c>
      <c r="EA226" s="14">
        <v>10.780573231392243</v>
      </c>
      <c r="EB226" s="28">
        <f t="shared" ref="EB226:EB249" si="146">DZ226+1</f>
        <v>4.4000000000000004</v>
      </c>
      <c r="EC226" s="14">
        <f t="shared" ref="EC226:EC249" si="147">EA226+1</f>
        <v>11.780573231392243</v>
      </c>
      <c r="ED226" s="14">
        <f t="shared" si="95"/>
        <v>0.20000055160230576</v>
      </c>
      <c r="EE226" s="26">
        <v>3.4</v>
      </c>
      <c r="EI226" s="14">
        <f t="shared" si="113"/>
        <v>0</v>
      </c>
      <c r="EJ226" s="26">
        <v>3.4</v>
      </c>
      <c r="EN226" s="14">
        <f t="shared" si="114"/>
        <v>0</v>
      </c>
      <c r="EO226" s="26">
        <v>3.4</v>
      </c>
      <c r="ES226" s="14">
        <f t="shared" si="115"/>
        <v>0</v>
      </c>
      <c r="ET226" s="26">
        <v>3.4</v>
      </c>
      <c r="EX226" s="14">
        <f t="shared" si="116"/>
        <v>0</v>
      </c>
    </row>
    <row r="227" spans="5:154" s="14" customFormat="1" ht="0.6" customHeight="1">
      <c r="E227" s="26">
        <v>3.6</v>
      </c>
      <c r="F227" s="14">
        <v>2.8411333186209146E-2</v>
      </c>
      <c r="G227" s="27">
        <f t="shared" si="117"/>
        <v>4.5999999999999996</v>
      </c>
      <c r="H227" s="14">
        <f t="shared" si="118"/>
        <v>1.0284113331862093</v>
      </c>
      <c r="I227" s="14">
        <f t="shared" si="102"/>
        <v>1.0000009216291972E-4</v>
      </c>
      <c r="J227" s="26">
        <v>3.6</v>
      </c>
      <c r="K227" s="14">
        <v>4.0157965272305439E-2</v>
      </c>
      <c r="L227" s="27">
        <f t="shared" si="119"/>
        <v>4.5999999999999996</v>
      </c>
      <c r="M227" s="14">
        <f t="shared" si="120"/>
        <v>1.0401579652723054</v>
      </c>
      <c r="N227" s="14">
        <f t="shared" si="103"/>
        <v>1.9966246842771106E-4</v>
      </c>
      <c r="O227" s="26">
        <v>3.6</v>
      </c>
      <c r="P227" s="14">
        <v>6.3654993139742225E-2</v>
      </c>
      <c r="Q227" s="27">
        <f t="shared" si="121"/>
        <v>4.5999999999999996</v>
      </c>
      <c r="R227" s="14">
        <f t="shared" si="122"/>
        <v>1.0636549931397423</v>
      </c>
      <c r="S227" s="14">
        <f t="shared" si="104"/>
        <v>5.0074801702876227E-4</v>
      </c>
      <c r="T227" s="26">
        <v>3.6</v>
      </c>
      <c r="U227" s="14">
        <v>9.0114572463591655E-2</v>
      </c>
      <c r="V227" s="27">
        <f t="shared" si="123"/>
        <v>4.5999999999999996</v>
      </c>
      <c r="W227" s="14">
        <f t="shared" si="124"/>
        <v>1.0901145724635917</v>
      </c>
      <c r="X227" s="14">
        <f t="shared" si="105"/>
        <v>1.0004974248829213E-3</v>
      </c>
      <c r="Y227" s="26">
        <v>3.6</v>
      </c>
      <c r="Z227" s="14">
        <v>0.12780825986169539</v>
      </c>
      <c r="AA227" s="27">
        <f t="shared" si="106"/>
        <v>4.5999999999999996</v>
      </c>
      <c r="AB227" s="14">
        <f t="shared" si="107"/>
        <v>1.1278082598616954</v>
      </c>
      <c r="AC227" s="14">
        <f t="shared" si="108"/>
        <v>2.0002152606291659E-3</v>
      </c>
      <c r="AD227" s="26">
        <v>3.6</v>
      </c>
      <c r="AE227" s="14">
        <v>0.20396967985442058</v>
      </c>
      <c r="AF227" s="27">
        <f t="shared" si="127"/>
        <v>4.5999999999999996</v>
      </c>
      <c r="AG227" s="14">
        <f t="shared" si="125"/>
        <v>1.2039696798544206</v>
      </c>
      <c r="AH227" s="14">
        <f t="shared" si="128"/>
        <v>5.0004296608826765E-3</v>
      </c>
      <c r="AI227" s="26">
        <v>3.6</v>
      </c>
      <c r="AJ227" s="14">
        <v>0.29304326581634543</v>
      </c>
      <c r="AK227" s="27">
        <f t="shared" si="140"/>
        <v>4.5999999999999996</v>
      </c>
      <c r="AL227" s="14">
        <f t="shared" si="141"/>
        <v>1.2930432658163453</v>
      </c>
      <c r="AM227" s="14">
        <f t="shared" si="109"/>
        <v>9.9999999647279805E-3</v>
      </c>
      <c r="AN227" s="26">
        <v>3.6</v>
      </c>
      <c r="AO227" s="14">
        <v>0.42828487993219566</v>
      </c>
      <c r="AP227" s="27">
        <f t="shared" si="144"/>
        <v>4.5999999999999996</v>
      </c>
      <c r="AQ227" s="14">
        <f t="shared" si="145"/>
        <v>1.4282848799321957</v>
      </c>
      <c r="AR227" s="14">
        <f t="shared" si="132"/>
        <v>2.0000664089391836E-2</v>
      </c>
      <c r="AS227" s="26">
        <v>3.6</v>
      </c>
      <c r="AT227" s="14">
        <v>0.54302250021593301</v>
      </c>
      <c r="AU227" s="27">
        <f t="shared" si="49"/>
        <v>4.5999999999999996</v>
      </c>
      <c r="AV227" s="14">
        <f t="shared" si="50"/>
        <v>1.543022500215933</v>
      </c>
      <c r="AW227" s="14">
        <f t="shared" si="133"/>
        <v>2.9999095411798203E-2</v>
      </c>
      <c r="AX227" s="26">
        <v>3.6</v>
      </c>
      <c r="AY227" s="14">
        <v>0.65044547923704321</v>
      </c>
      <c r="AZ227" s="27">
        <f t="shared" si="52"/>
        <v>4.5999999999999996</v>
      </c>
      <c r="BA227" s="14">
        <f t="shared" si="53"/>
        <v>1.6504454792370433</v>
      </c>
      <c r="BB227" s="14">
        <f t="shared" si="134"/>
        <v>3.999968828360137E-2</v>
      </c>
      <c r="BC227" s="26">
        <v>3.6</v>
      </c>
      <c r="BD227" s="14">
        <v>0.75605265222061946</v>
      </c>
      <c r="BE227" s="27">
        <f t="shared" si="55"/>
        <v>4.5999999999999996</v>
      </c>
      <c r="BF227" s="14">
        <f t="shared" si="56"/>
        <v>1.7560526522206195</v>
      </c>
      <c r="BG227" s="14">
        <f t="shared" si="110"/>
        <v>5.0000710618515729E-2</v>
      </c>
      <c r="BH227" s="26">
        <v>3.6</v>
      </c>
      <c r="BI227" s="14">
        <v>0.86317235960563232</v>
      </c>
      <c r="BJ227" s="27">
        <f t="shared" si="58"/>
        <v>4.5999999999999996</v>
      </c>
      <c r="BK227" s="14">
        <f t="shared" si="59"/>
        <v>1.8631723596056324</v>
      </c>
      <c r="BL227" s="14">
        <f t="shared" si="135"/>
        <v>6.0000057122231297E-2</v>
      </c>
      <c r="BM227" s="26">
        <v>3.6</v>
      </c>
      <c r="BN227" s="14">
        <v>0.97442995299941526</v>
      </c>
      <c r="BO227" s="27">
        <f t="shared" si="61"/>
        <v>4.5999999999999996</v>
      </c>
      <c r="BP227" s="14">
        <f t="shared" si="62"/>
        <v>1.9744299529994151</v>
      </c>
      <c r="BQ227" s="14">
        <f t="shared" si="136"/>
        <v>7.000019329084689E-2</v>
      </c>
      <c r="BR227" s="26">
        <v>3.6</v>
      </c>
      <c r="BS227" s="14">
        <v>1.092239771989056</v>
      </c>
      <c r="BT227" s="27">
        <f t="shared" si="69"/>
        <v>4.5999999999999996</v>
      </c>
      <c r="BU227" s="14">
        <f t="shared" si="70"/>
        <v>2.092239771989056</v>
      </c>
      <c r="BV227" s="14">
        <f t="shared" si="137"/>
        <v>8.0000452341383255E-2</v>
      </c>
      <c r="BW227" s="26">
        <v>3.6</v>
      </c>
      <c r="BX227" s="14">
        <v>1.2191789055616109</v>
      </c>
      <c r="BY227" s="27">
        <f t="shared" si="74"/>
        <v>4.5999999999999996</v>
      </c>
      <c r="BZ227" s="14">
        <f t="shared" si="75"/>
        <v>2.2191789055616109</v>
      </c>
      <c r="CA227" s="14">
        <f t="shared" si="138"/>
        <v>9.0000739818968667E-2</v>
      </c>
      <c r="CB227" s="26">
        <v>3.6</v>
      </c>
      <c r="CC227" s="14">
        <v>1.3582524453755267</v>
      </c>
      <c r="CD227" s="27">
        <f t="shared" si="78"/>
        <v>4.5999999999999996</v>
      </c>
      <c r="CE227" s="14">
        <f t="shared" si="79"/>
        <v>2.3582524453755269</v>
      </c>
      <c r="CF227" s="14">
        <f t="shared" si="126"/>
        <v>0.10000006596430769</v>
      </c>
      <c r="CG227" s="26">
        <v>3.6</v>
      </c>
      <c r="CH227" s="14">
        <v>1.513279641880537</v>
      </c>
      <c r="CI227" s="27">
        <f t="shared" si="81"/>
        <v>4.5999999999999996</v>
      </c>
      <c r="CJ227" s="14">
        <f t="shared" si="82"/>
        <v>2.513279641880537</v>
      </c>
      <c r="CK227" s="14">
        <f t="shared" si="80"/>
        <v>0.11000042170610129</v>
      </c>
      <c r="CL227" s="26">
        <v>3.6</v>
      </c>
      <c r="CM227" s="14">
        <v>1.689269270649135</v>
      </c>
      <c r="CN227" s="27">
        <f t="shared" si="86"/>
        <v>4.5999999999999996</v>
      </c>
      <c r="CO227" s="14">
        <f t="shared" si="87"/>
        <v>2.689269270649135</v>
      </c>
      <c r="CP227" s="14">
        <f t="shared" si="85"/>
        <v>0.1200001778095974</v>
      </c>
      <c r="CQ227" s="26">
        <v>3.6</v>
      </c>
      <c r="CR227" s="14">
        <v>1.893272722844207</v>
      </c>
      <c r="CS227" s="27">
        <f t="shared" si="89"/>
        <v>4.5999999999999996</v>
      </c>
      <c r="CT227" s="14">
        <f t="shared" si="90"/>
        <v>2.8932727228442072</v>
      </c>
      <c r="CU227" s="14">
        <f t="shared" si="88"/>
        <v>0.13000064738450062</v>
      </c>
      <c r="CV227" s="26">
        <v>3.6</v>
      </c>
      <c r="CW227" s="14">
        <v>2.1356001765122499</v>
      </c>
      <c r="CX227" s="27">
        <f t="shared" si="92"/>
        <v>4.5999999999999996</v>
      </c>
      <c r="CY227" s="14">
        <f t="shared" si="93"/>
        <v>3.1356001765122499</v>
      </c>
      <c r="CZ227" s="14">
        <f t="shared" si="91"/>
        <v>0.14000047709444083</v>
      </c>
      <c r="DA227" s="26">
        <v>3.6</v>
      </c>
      <c r="DB227" s="14">
        <v>2.4324373934708681</v>
      </c>
      <c r="DC227" s="28">
        <f t="shared" si="96"/>
        <v>4.5999999999999996</v>
      </c>
      <c r="DD227" s="14">
        <f t="shared" si="97"/>
        <v>3.4324373934708681</v>
      </c>
      <c r="DE227" s="14">
        <f t="shared" si="94"/>
        <v>0.15000097371895807</v>
      </c>
      <c r="DF227" s="26">
        <v>3.6</v>
      </c>
      <c r="DG227" s="14">
        <v>2.8109583087879306</v>
      </c>
      <c r="DH227" s="27">
        <f t="shared" si="99"/>
        <v>4.5999999999999996</v>
      </c>
      <c r="DI227" s="14">
        <f t="shared" si="100"/>
        <v>3.8109583087879306</v>
      </c>
      <c r="DJ227" s="14">
        <f t="shared" si="98"/>
        <v>0.16000037335519907</v>
      </c>
      <c r="DK227" s="26">
        <v>3.6</v>
      </c>
      <c r="DL227" s="14">
        <v>3.3221178436237926</v>
      </c>
      <c r="DM227" s="27">
        <f t="shared" si="111"/>
        <v>4.5999999999999996</v>
      </c>
      <c r="DN227" s="14">
        <f t="shared" si="112"/>
        <v>4.3221178436237926</v>
      </c>
      <c r="DO227" s="14">
        <f t="shared" si="101"/>
        <v>0.17000013807158651</v>
      </c>
      <c r="DP227" s="26">
        <v>3.6</v>
      </c>
      <c r="DQ227" s="14">
        <v>4.0769155141028648</v>
      </c>
      <c r="DR227" s="27">
        <f t="shared" si="130"/>
        <v>4.5999999999999996</v>
      </c>
      <c r="DS227" s="14">
        <f t="shared" si="131"/>
        <v>5.0769155141028648</v>
      </c>
      <c r="DT227" s="14">
        <f t="shared" si="129"/>
        <v>0.18000050379983604</v>
      </c>
      <c r="DU227" s="26">
        <v>3.6</v>
      </c>
      <c r="DV227" s="14">
        <v>5.3886620131641054</v>
      </c>
      <c r="DW227" s="27">
        <f t="shared" si="142"/>
        <v>4.5999999999999996</v>
      </c>
      <c r="DX227" s="14">
        <f t="shared" si="143"/>
        <v>6.3886620131641054</v>
      </c>
      <c r="DY227" s="14">
        <f t="shared" si="139"/>
        <v>0.19000040918432839</v>
      </c>
      <c r="DZ227" s="26">
        <v>3.6</v>
      </c>
      <c r="EA227" s="14">
        <v>8.8415330660211602</v>
      </c>
      <c r="EB227" s="28">
        <f t="shared" si="146"/>
        <v>4.5999999999999996</v>
      </c>
      <c r="EC227" s="14">
        <f t="shared" si="147"/>
        <v>9.8415330660211602</v>
      </c>
      <c r="ED227" s="14">
        <f t="shared" si="95"/>
        <v>0.20000077379234904</v>
      </c>
      <c r="EE227" s="26">
        <v>3.6</v>
      </c>
      <c r="EI227" s="14">
        <f t="shared" si="113"/>
        <v>0</v>
      </c>
      <c r="EJ227" s="26">
        <v>3.6</v>
      </c>
      <c r="EN227" s="14">
        <f t="shared" si="114"/>
        <v>0</v>
      </c>
      <c r="EO227" s="26">
        <v>3.6</v>
      </c>
      <c r="ES227" s="14">
        <f t="shared" si="115"/>
        <v>0</v>
      </c>
      <c r="ET227" s="26">
        <v>3.6</v>
      </c>
      <c r="EX227" s="14">
        <f t="shared" si="116"/>
        <v>0</v>
      </c>
    </row>
    <row r="228" spans="5:154" s="14" customFormat="1" ht="0.6" customHeight="1">
      <c r="E228" s="26">
        <v>3.8</v>
      </c>
      <c r="F228" s="14">
        <v>2.8394389220023755E-2</v>
      </c>
      <c r="G228" s="27">
        <f t="shared" si="117"/>
        <v>4.8</v>
      </c>
      <c r="H228" s="14">
        <f t="shared" si="118"/>
        <v>1.0283943892200238</v>
      </c>
      <c r="I228" s="14">
        <f t="shared" si="102"/>
        <v>1.0000009026444662E-4</v>
      </c>
      <c r="J228" s="26">
        <v>3.8</v>
      </c>
      <c r="K228" s="14">
        <v>4.0134427886182752E-2</v>
      </c>
      <c r="L228" s="27">
        <f t="shared" si="119"/>
        <v>4.8</v>
      </c>
      <c r="M228" s="14">
        <f t="shared" si="120"/>
        <v>1.0401344278861828</v>
      </c>
      <c r="N228" s="14">
        <f t="shared" si="103"/>
        <v>1.9966683557652383E-4</v>
      </c>
      <c r="O228" s="26">
        <v>3.8</v>
      </c>
      <c r="P228" s="14">
        <v>6.3615896634592023E-2</v>
      </c>
      <c r="Q228" s="27">
        <f t="shared" si="121"/>
        <v>4.8</v>
      </c>
      <c r="R228" s="14">
        <f t="shared" si="122"/>
        <v>1.0636158966345921</v>
      </c>
      <c r="S228" s="14">
        <f t="shared" si="104"/>
        <v>5.00732997650071E-4</v>
      </c>
      <c r="T228" s="26">
        <v>3.8</v>
      </c>
      <c r="U228" s="14">
        <v>9.0060019973486352E-2</v>
      </c>
      <c r="V228" s="27">
        <f t="shared" si="123"/>
        <v>4.8</v>
      </c>
      <c r="W228" s="14">
        <f t="shared" si="124"/>
        <v>1.0900600199734864</v>
      </c>
      <c r="X228" s="14">
        <f t="shared" si="105"/>
        <v>1.0004920402594346E-3</v>
      </c>
      <c r="Y228" s="26">
        <v>3.8</v>
      </c>
      <c r="Z228" s="14">
        <v>0.12773023000277861</v>
      </c>
      <c r="AA228" s="27">
        <f t="shared" si="106"/>
        <v>4.8</v>
      </c>
      <c r="AB228" s="14">
        <f t="shared" si="107"/>
        <v>1.1277302300027787</v>
      </c>
      <c r="AC228" s="14">
        <f t="shared" si="108"/>
        <v>2.0002122073992977E-3</v>
      </c>
      <c r="AD228" s="26">
        <v>3.8</v>
      </c>
      <c r="AE228" s="14">
        <v>0.20384093759181465</v>
      </c>
      <c r="AF228" s="27">
        <f t="shared" si="127"/>
        <v>4.8</v>
      </c>
      <c r="AG228" s="14">
        <f t="shared" si="125"/>
        <v>1.2038409375918147</v>
      </c>
      <c r="AH228" s="14">
        <f t="shared" si="128"/>
        <v>5.0004346832906721E-3</v>
      </c>
      <c r="AI228" s="26">
        <v>3.8</v>
      </c>
      <c r="AJ228" s="14">
        <v>0.29284673010103501</v>
      </c>
      <c r="AK228" s="27">
        <f t="shared" si="140"/>
        <v>4.8</v>
      </c>
      <c r="AL228" s="14">
        <f t="shared" si="141"/>
        <v>1.2928467301010351</v>
      </c>
      <c r="AM228" s="14">
        <f t="shared" si="109"/>
        <v>1.0000000039142006E-2</v>
      </c>
      <c r="AN228" s="26">
        <v>3.8</v>
      </c>
      <c r="AO228" s="14">
        <v>0.42795973152530165</v>
      </c>
      <c r="AP228" s="27">
        <f t="shared" si="144"/>
        <v>4.8</v>
      </c>
      <c r="AQ228" s="14">
        <f t="shared" si="145"/>
        <v>1.4279597315253016</v>
      </c>
      <c r="AR228" s="14">
        <f t="shared" si="132"/>
        <v>2.0000650090784888E-2</v>
      </c>
      <c r="AS228" s="26">
        <v>3.8</v>
      </c>
      <c r="AT228" s="14">
        <v>0.54255389330048254</v>
      </c>
      <c r="AU228" s="27">
        <f t="shared" si="49"/>
        <v>4.8</v>
      </c>
      <c r="AV228" s="14">
        <f t="shared" si="50"/>
        <v>1.5425538933004825</v>
      </c>
      <c r="AW228" s="14">
        <f t="shared" si="133"/>
        <v>2.9999096976497698E-2</v>
      </c>
      <c r="AX228" s="26">
        <v>3.8</v>
      </c>
      <c r="AY228" s="14">
        <v>0.64980307882333421</v>
      </c>
      <c r="AZ228" s="27">
        <f t="shared" si="52"/>
        <v>4.8</v>
      </c>
      <c r="BA228" s="14">
        <f t="shared" si="53"/>
        <v>1.6498030788233342</v>
      </c>
      <c r="BB228" s="14">
        <f t="shared" si="134"/>
        <v>3.9999661043730483E-2</v>
      </c>
      <c r="BC228" s="26">
        <v>3.8</v>
      </c>
      <c r="BD228" s="14">
        <v>0.75519322937473798</v>
      </c>
      <c r="BE228" s="27">
        <f t="shared" si="55"/>
        <v>4.8</v>
      </c>
      <c r="BF228" s="14">
        <f t="shared" si="56"/>
        <v>1.7551932293747381</v>
      </c>
      <c r="BG228" s="14">
        <f t="shared" si="110"/>
        <v>5.000068792773589E-2</v>
      </c>
      <c r="BH228" s="26">
        <v>3.8</v>
      </c>
      <c r="BI228" s="14">
        <v>0.8620351638796292</v>
      </c>
      <c r="BJ228" s="27">
        <f t="shared" si="58"/>
        <v>4.8</v>
      </c>
      <c r="BK228" s="14">
        <f t="shared" si="59"/>
        <v>1.8620351638796291</v>
      </c>
      <c r="BL228" s="14">
        <f t="shared" si="135"/>
        <v>6.000004141385E-2</v>
      </c>
      <c r="BM228" s="26">
        <v>3.8</v>
      </c>
      <c r="BN228" s="14">
        <v>0.97293051899545535</v>
      </c>
      <c r="BO228" s="27">
        <f t="shared" si="61"/>
        <v>4.8</v>
      </c>
      <c r="BP228" s="14">
        <f t="shared" si="62"/>
        <v>1.9729305189954554</v>
      </c>
      <c r="BQ228" s="14">
        <f t="shared" si="136"/>
        <v>7.00001881786151E-2</v>
      </c>
      <c r="BR228" s="26">
        <v>3.8</v>
      </c>
      <c r="BS228" s="14">
        <v>1.0902593085705725</v>
      </c>
      <c r="BT228" s="27">
        <f t="shared" si="69"/>
        <v>4.8</v>
      </c>
      <c r="BU228" s="14">
        <f t="shared" si="70"/>
        <v>2.0902593085705723</v>
      </c>
      <c r="BV228" s="14">
        <f t="shared" si="137"/>
        <v>8.0000426531814592E-2</v>
      </c>
      <c r="BW228" s="26">
        <v>3.8</v>
      </c>
      <c r="BX228" s="14">
        <v>1.2165464081327722</v>
      </c>
      <c r="BY228" s="27">
        <f t="shared" si="74"/>
        <v>4.8</v>
      </c>
      <c r="BZ228" s="14">
        <f t="shared" si="75"/>
        <v>2.2165464081327722</v>
      </c>
      <c r="CA228" s="14">
        <f t="shared" si="138"/>
        <v>9.0000509883594301E-2</v>
      </c>
      <c r="CB228" s="26">
        <v>3.8</v>
      </c>
      <c r="CC228" s="14">
        <v>1.3547289897734152</v>
      </c>
      <c r="CD228" s="27">
        <f t="shared" si="78"/>
        <v>4.8</v>
      </c>
      <c r="CE228" s="14">
        <f t="shared" si="79"/>
        <v>2.3547289897734149</v>
      </c>
      <c r="CF228" s="14">
        <f t="shared" si="126"/>
        <v>0.10000006459604104</v>
      </c>
      <c r="CG228" s="26">
        <v>3.8</v>
      </c>
      <c r="CH228" s="14">
        <v>1.5084975415379225</v>
      </c>
      <c r="CI228" s="27">
        <f t="shared" si="81"/>
        <v>4.8</v>
      </c>
      <c r="CJ228" s="14">
        <f t="shared" si="82"/>
        <v>2.5084975415379223</v>
      </c>
      <c r="CK228" s="14">
        <f t="shared" si="80"/>
        <v>0.11000039955346441</v>
      </c>
      <c r="CL228" s="26">
        <v>3.8</v>
      </c>
      <c r="CM228" s="14">
        <v>1.6826803983209044</v>
      </c>
      <c r="CN228" s="27">
        <f t="shared" si="86"/>
        <v>4.8</v>
      </c>
      <c r="CO228" s="14">
        <f t="shared" si="87"/>
        <v>2.6826803983209047</v>
      </c>
      <c r="CP228" s="14">
        <f t="shared" si="85"/>
        <v>0.12000069257375785</v>
      </c>
      <c r="CQ228" s="26">
        <v>3.8</v>
      </c>
      <c r="CR228" s="14">
        <v>1.8839695891830104</v>
      </c>
      <c r="CS228" s="27">
        <f t="shared" si="89"/>
        <v>4.8</v>
      </c>
      <c r="CT228" s="14">
        <f t="shared" si="90"/>
        <v>2.8839695891830104</v>
      </c>
      <c r="CU228" s="14">
        <f t="shared" si="88"/>
        <v>0.13000066816791342</v>
      </c>
      <c r="CV228" s="26">
        <v>3.8</v>
      </c>
      <c r="CW228" s="14">
        <v>2.1221121560750755</v>
      </c>
      <c r="CX228" s="27">
        <f t="shared" si="92"/>
        <v>4.8</v>
      </c>
      <c r="CY228" s="14">
        <f t="shared" si="93"/>
        <v>3.1221121560750755</v>
      </c>
      <c r="CZ228" s="14">
        <f t="shared" si="91"/>
        <v>0.140000425456866</v>
      </c>
      <c r="DA228" s="26">
        <v>3.8</v>
      </c>
      <c r="DB228" s="14">
        <v>2.4121520320047911</v>
      </c>
      <c r="DC228" s="28">
        <f t="shared" si="96"/>
        <v>4.8</v>
      </c>
      <c r="DD228" s="14">
        <f t="shared" si="97"/>
        <v>3.4121520320047911</v>
      </c>
      <c r="DE228" s="14">
        <f t="shared" si="94"/>
        <v>0.15000073924090015</v>
      </c>
      <c r="DF228" s="26">
        <v>3.8</v>
      </c>
      <c r="DG228" s="14">
        <v>2.7789307710107165</v>
      </c>
      <c r="DH228" s="27">
        <f t="shared" si="99"/>
        <v>4.8</v>
      </c>
      <c r="DI228" s="14">
        <f t="shared" si="100"/>
        <v>3.7789307710107165</v>
      </c>
      <c r="DJ228" s="14">
        <f t="shared" si="98"/>
        <v>0.16000067778612972</v>
      </c>
      <c r="DK228" s="26">
        <v>3.8</v>
      </c>
      <c r="DL228" s="14">
        <v>3.2677246024282769</v>
      </c>
      <c r="DM228" s="27">
        <f t="shared" si="111"/>
        <v>4.8</v>
      </c>
      <c r="DN228" s="14">
        <f t="shared" si="112"/>
        <v>4.2677246024282773</v>
      </c>
      <c r="DO228" s="14">
        <f t="shared" si="101"/>
        <v>0.17000004329210144</v>
      </c>
      <c r="DP228" s="26">
        <v>3.8</v>
      </c>
      <c r="DQ228" s="14">
        <v>3.9734924614681661</v>
      </c>
      <c r="DR228" s="27">
        <f t="shared" si="130"/>
        <v>4.8</v>
      </c>
      <c r="DS228" s="14">
        <f t="shared" si="131"/>
        <v>4.9734924614681661</v>
      </c>
      <c r="DT228" s="14">
        <f t="shared" si="129"/>
        <v>0.18000049792224146</v>
      </c>
      <c r="DU228" s="26">
        <v>3.8</v>
      </c>
      <c r="DV228" s="14">
        <v>5.1455866606917509</v>
      </c>
      <c r="DW228" s="27">
        <f t="shared" si="142"/>
        <v>4.8</v>
      </c>
      <c r="DX228" s="14">
        <f t="shared" si="143"/>
        <v>6.1455866606917509</v>
      </c>
      <c r="DY228" s="14">
        <f t="shared" si="139"/>
        <v>0.1900004395607095</v>
      </c>
      <c r="DZ228" s="26">
        <v>3.8</v>
      </c>
      <c r="EA228" s="14">
        <v>7.8304479930998818</v>
      </c>
      <c r="EB228" s="28">
        <f t="shared" si="146"/>
        <v>4.8</v>
      </c>
      <c r="EC228" s="14">
        <f t="shared" si="147"/>
        <v>8.8304479930998809</v>
      </c>
      <c r="ED228" s="14">
        <f t="shared" si="95"/>
        <v>0.20000050135109471</v>
      </c>
      <c r="EE228" s="26">
        <v>3.8</v>
      </c>
      <c r="EI228" s="14">
        <f t="shared" si="113"/>
        <v>0</v>
      </c>
      <c r="EJ228" s="26">
        <v>3.8</v>
      </c>
      <c r="EN228" s="14">
        <f t="shared" si="114"/>
        <v>0</v>
      </c>
      <c r="EO228" s="26">
        <v>3.8</v>
      </c>
      <c r="ES228" s="14">
        <f t="shared" si="115"/>
        <v>0</v>
      </c>
      <c r="ET228" s="26">
        <v>3.8</v>
      </c>
      <c r="EX228" s="14">
        <f t="shared" si="116"/>
        <v>0</v>
      </c>
    </row>
    <row r="229" spans="5:154" s="14" customFormat="1" ht="0.6" customHeight="1">
      <c r="E229" s="26">
        <v>4</v>
      </c>
      <c r="F229" s="14">
        <v>2.8380499005505426E-2</v>
      </c>
      <c r="G229" s="27">
        <f t="shared" si="117"/>
        <v>5</v>
      </c>
      <c r="H229" s="14">
        <f t="shared" si="118"/>
        <v>1.0283804990055054</v>
      </c>
      <c r="I229" s="14">
        <f t="shared" si="102"/>
        <v>1.0000008870738842E-4</v>
      </c>
      <c r="J229" s="26">
        <v>4</v>
      </c>
      <c r="K229" s="14">
        <v>4.0115129449923369E-2</v>
      </c>
      <c r="L229" s="27">
        <f t="shared" si="119"/>
        <v>5</v>
      </c>
      <c r="M229" s="14">
        <f t="shared" si="120"/>
        <v>1.0401151294499233</v>
      </c>
      <c r="N229" s="14">
        <f t="shared" si="103"/>
        <v>1.9967038907163257E-4</v>
      </c>
      <c r="O229" s="26">
        <v>4</v>
      </c>
      <c r="P229" s="14">
        <v>6.3583853262621184E-2</v>
      </c>
      <c r="Q229" s="27">
        <f t="shared" si="121"/>
        <v>5</v>
      </c>
      <c r="R229" s="14">
        <f t="shared" si="122"/>
        <v>1.0635838532626212</v>
      </c>
      <c r="S229" s="14">
        <f t="shared" si="104"/>
        <v>5.0072078425761389E-4</v>
      </c>
      <c r="T229" s="26">
        <v>4</v>
      </c>
      <c r="U229" s="14">
        <v>8.9948123168065747E-2</v>
      </c>
      <c r="V229" s="27">
        <f t="shared" si="123"/>
        <v>5</v>
      </c>
      <c r="W229" s="14">
        <f t="shared" si="124"/>
        <v>1.0899481231680657</v>
      </c>
      <c r="X229" s="14">
        <f t="shared" si="105"/>
        <v>9.9900396449215762E-4</v>
      </c>
      <c r="Y229" s="26">
        <v>4</v>
      </c>
      <c r="Z229" s="14">
        <v>0.12766626140063322</v>
      </c>
      <c r="AA229" s="27">
        <f t="shared" si="106"/>
        <v>5</v>
      </c>
      <c r="AB229" s="14">
        <f t="shared" si="107"/>
        <v>1.1276662614006332</v>
      </c>
      <c r="AC229" s="14">
        <f t="shared" si="108"/>
        <v>2.0002097239495442E-3</v>
      </c>
      <c r="AD229" s="26">
        <v>4</v>
      </c>
      <c r="AE229" s="14">
        <v>0.20373538471805916</v>
      </c>
      <c r="AF229" s="27">
        <f t="shared" si="127"/>
        <v>5</v>
      </c>
      <c r="AG229" s="14">
        <f t="shared" si="125"/>
        <v>1.2037353847180592</v>
      </c>
      <c r="AH229" s="14">
        <f t="shared" si="128"/>
        <v>5.0004386816476318E-3</v>
      </c>
      <c r="AI229" s="26">
        <v>4</v>
      </c>
      <c r="AJ229" s="14">
        <v>0.29268557972770848</v>
      </c>
      <c r="AK229" s="27">
        <f t="shared" si="140"/>
        <v>5</v>
      </c>
      <c r="AL229" s="14">
        <f t="shared" si="141"/>
        <v>1.2926855797277086</v>
      </c>
      <c r="AM229" s="14">
        <f t="shared" si="109"/>
        <v>9.9999999590637319E-3</v>
      </c>
      <c r="AN229" s="26">
        <v>4</v>
      </c>
      <c r="AO229" s="14">
        <v>0.42769306983563038</v>
      </c>
      <c r="AP229" s="27">
        <f t="shared" si="144"/>
        <v>5</v>
      </c>
      <c r="AQ229" s="14">
        <f t="shared" si="145"/>
        <v>1.4276930698356303</v>
      </c>
      <c r="AR229" s="14">
        <f t="shared" si="132"/>
        <v>2.0000638471135271E-2</v>
      </c>
      <c r="AS229" s="26">
        <v>4</v>
      </c>
      <c r="AT229" s="14">
        <v>0.54216949903293099</v>
      </c>
      <c r="AU229" s="27">
        <f t="shared" ref="AU229:AU249" si="148">AS229+1</f>
        <v>5</v>
      </c>
      <c r="AV229" s="14">
        <f t="shared" ref="AV229:AV249" si="149">AT229+1</f>
        <v>1.5421694990329309</v>
      </c>
      <c r="AW229" s="14">
        <f t="shared" si="133"/>
        <v>2.9999098410928179E-2</v>
      </c>
      <c r="AX229" s="26">
        <v>4</v>
      </c>
      <c r="AY229" s="14">
        <v>0.64927601023238102</v>
      </c>
      <c r="AZ229" s="27">
        <f t="shared" si="52"/>
        <v>5</v>
      </c>
      <c r="BA229" s="14">
        <f t="shared" si="53"/>
        <v>1.6492760102323811</v>
      </c>
      <c r="BB229" s="14">
        <f t="shared" si="134"/>
        <v>3.9999638695772617E-2</v>
      </c>
      <c r="BC229" s="26">
        <v>4</v>
      </c>
      <c r="BD229" s="14">
        <v>0.75448794099867977</v>
      </c>
      <c r="BE229" s="27">
        <f t="shared" si="55"/>
        <v>5</v>
      </c>
      <c r="BF229" s="14">
        <f t="shared" si="56"/>
        <v>1.7544879409986798</v>
      </c>
      <c r="BG229" s="14">
        <f t="shared" si="110"/>
        <v>5.0000667650759889E-2</v>
      </c>
      <c r="BH229" s="26">
        <v>4</v>
      </c>
      <c r="BI229" s="14">
        <v>0.86110177767167562</v>
      </c>
      <c r="BJ229" s="27">
        <f t="shared" si="58"/>
        <v>5</v>
      </c>
      <c r="BK229" s="14">
        <f t="shared" si="59"/>
        <v>1.8611017776716756</v>
      </c>
      <c r="BL229" s="14">
        <f t="shared" si="135"/>
        <v>6.0000028910028126E-2</v>
      </c>
      <c r="BM229" s="26">
        <v>4</v>
      </c>
      <c r="BN229" s="14">
        <v>0.97169962460800319</v>
      </c>
      <c r="BO229" s="27">
        <f t="shared" si="61"/>
        <v>5</v>
      </c>
      <c r="BP229" s="14">
        <f t="shared" si="62"/>
        <v>1.9716996246080032</v>
      </c>
      <c r="BQ229" s="14">
        <f t="shared" si="136"/>
        <v>7.0000183636954455E-2</v>
      </c>
      <c r="BR229" s="26">
        <v>4</v>
      </c>
      <c r="BS229" s="14">
        <v>1.088633400886142</v>
      </c>
      <c r="BT229" s="27">
        <f t="shared" si="69"/>
        <v>5</v>
      </c>
      <c r="BU229" s="14">
        <f t="shared" si="70"/>
        <v>2.0886334008861418</v>
      </c>
      <c r="BV229" s="14">
        <f t="shared" si="137"/>
        <v>8.0000405787228626E-2</v>
      </c>
      <c r="BW229" s="26">
        <v>4</v>
      </c>
      <c r="BX229" s="14">
        <v>1.2143853718499429</v>
      </c>
      <c r="BY229" s="27">
        <f t="shared" si="74"/>
        <v>5</v>
      </c>
      <c r="BZ229" s="14">
        <f t="shared" si="75"/>
        <v>2.2143853718499429</v>
      </c>
      <c r="CA229" s="14">
        <f t="shared" si="138"/>
        <v>9.0000333037507235E-2</v>
      </c>
      <c r="CB229" s="26">
        <v>4</v>
      </c>
      <c r="CC229" s="14">
        <v>1.3518367189255469</v>
      </c>
      <c r="CD229" s="27">
        <f t="shared" si="78"/>
        <v>5</v>
      </c>
      <c r="CE229" s="14">
        <f t="shared" si="79"/>
        <v>2.3518367189255471</v>
      </c>
      <c r="CF229" s="14">
        <f t="shared" si="126"/>
        <v>0.10000006307369076</v>
      </c>
      <c r="CG229" s="26">
        <v>4</v>
      </c>
      <c r="CH229" s="14">
        <v>1.504573510995556</v>
      </c>
      <c r="CI229" s="27">
        <f t="shared" si="81"/>
        <v>5</v>
      </c>
      <c r="CJ229" s="14">
        <f t="shared" si="82"/>
        <v>2.5045735109955558</v>
      </c>
      <c r="CK229" s="14">
        <f t="shared" si="80"/>
        <v>0.11000038073594053</v>
      </c>
      <c r="CL229" s="26">
        <v>4</v>
      </c>
      <c r="CM229" s="14">
        <v>1.6772748421603594</v>
      </c>
      <c r="CN229" s="27">
        <f t="shared" si="86"/>
        <v>5</v>
      </c>
      <c r="CO229" s="14">
        <f t="shared" si="87"/>
        <v>2.6772748421603594</v>
      </c>
      <c r="CP229" s="14">
        <f t="shared" si="85"/>
        <v>0.12000097526798727</v>
      </c>
      <c r="CQ229" s="26">
        <v>4</v>
      </c>
      <c r="CR229" s="14">
        <v>1.8763500024264386</v>
      </c>
      <c r="CS229" s="27">
        <f t="shared" si="89"/>
        <v>5</v>
      </c>
      <c r="CT229" s="14">
        <f t="shared" si="90"/>
        <v>2.8763500024264386</v>
      </c>
      <c r="CU229" s="14">
        <f t="shared" si="88"/>
        <v>0.13000066013041051</v>
      </c>
      <c r="CV229" s="26">
        <v>4</v>
      </c>
      <c r="CW229" s="14">
        <v>2.1110890609898494</v>
      </c>
      <c r="CX229" s="27">
        <f t="shared" si="92"/>
        <v>5</v>
      </c>
      <c r="CY229" s="14">
        <f t="shared" si="93"/>
        <v>3.1110890609898494</v>
      </c>
      <c r="CZ229" s="14">
        <f t="shared" si="91"/>
        <v>0.14000038047011204</v>
      </c>
      <c r="DA229" s="26">
        <v>4</v>
      </c>
      <c r="DB229" s="14">
        <v>2.395634178014205</v>
      </c>
      <c r="DC229" s="28">
        <f t="shared" si="96"/>
        <v>5</v>
      </c>
      <c r="DD229" s="14">
        <f t="shared" si="97"/>
        <v>3.395634178014205</v>
      </c>
      <c r="DE229" s="14">
        <f t="shared" si="94"/>
        <v>0.1500005771110525</v>
      </c>
      <c r="DF229" s="26">
        <v>4</v>
      </c>
      <c r="DG229" s="14">
        <v>2.7529867201833573</v>
      </c>
      <c r="DH229" s="27">
        <f t="shared" si="99"/>
        <v>5</v>
      </c>
      <c r="DI229" s="14">
        <f t="shared" si="100"/>
        <v>3.7529867201833573</v>
      </c>
      <c r="DJ229" s="14">
        <f t="shared" si="98"/>
        <v>0.16000037858878227</v>
      </c>
      <c r="DK229" s="26">
        <v>4</v>
      </c>
      <c r="DL229" s="14">
        <v>3.2241944760631394</v>
      </c>
      <c r="DM229" s="27">
        <f t="shared" si="111"/>
        <v>5</v>
      </c>
      <c r="DN229" s="14">
        <f t="shared" si="112"/>
        <v>4.2241944760631398</v>
      </c>
      <c r="DO229" s="14">
        <f t="shared" si="101"/>
        <v>0.17000011647791419</v>
      </c>
      <c r="DP229" s="26">
        <v>4</v>
      </c>
      <c r="DQ229" s="14">
        <v>3.8924689036459972</v>
      </c>
      <c r="DR229" s="27">
        <f t="shared" si="130"/>
        <v>5</v>
      </c>
      <c r="DS229" s="14">
        <f t="shared" si="131"/>
        <v>4.8924689036459972</v>
      </c>
      <c r="DT229" s="14">
        <f t="shared" si="129"/>
        <v>0.18000035251034077</v>
      </c>
      <c r="DU229" s="26">
        <v>4</v>
      </c>
      <c r="DV229" s="14">
        <v>4.9645376998992399</v>
      </c>
      <c r="DW229" s="27">
        <f t="shared" si="142"/>
        <v>5</v>
      </c>
      <c r="DX229" s="14">
        <f t="shared" si="143"/>
        <v>5.9645376998992399</v>
      </c>
      <c r="DY229" s="14">
        <f t="shared" si="139"/>
        <v>0.19000071531697132</v>
      </c>
      <c r="DZ229" s="26">
        <v>4</v>
      </c>
      <c r="EA229" s="14">
        <v>7.2013123700511192</v>
      </c>
      <c r="EB229" s="28">
        <f t="shared" si="146"/>
        <v>5</v>
      </c>
      <c r="EC229" s="14">
        <f t="shared" si="147"/>
        <v>8.2013123700511201</v>
      </c>
      <c r="ED229" s="14">
        <f t="shared" si="95"/>
        <v>0.1999998662333074</v>
      </c>
      <c r="EE229" s="26">
        <v>4</v>
      </c>
      <c r="EF229" s="14">
        <v>24.981247376338846</v>
      </c>
      <c r="EG229" s="28">
        <f t="shared" ref="EG229" si="150">EE229+1</f>
        <v>5</v>
      </c>
      <c r="EH229" s="14">
        <f t="shared" ref="EH229" si="151">EF229+1</f>
        <v>25.981247376338846</v>
      </c>
      <c r="EI229" s="14">
        <f t="shared" si="113"/>
        <v>0.21000050454552846</v>
      </c>
      <c r="EJ229" s="26">
        <v>4</v>
      </c>
      <c r="EN229" s="14">
        <f t="shared" si="114"/>
        <v>0</v>
      </c>
      <c r="EO229" s="26">
        <v>4</v>
      </c>
      <c r="ES229" s="14">
        <f t="shared" si="115"/>
        <v>0</v>
      </c>
      <c r="ET229" s="26">
        <v>4</v>
      </c>
      <c r="EX229" s="14">
        <f t="shared" si="116"/>
        <v>0</v>
      </c>
    </row>
    <row r="230" spans="5:154" s="14" customFormat="1" ht="0.6" customHeight="1">
      <c r="E230" s="26">
        <v>4.5</v>
      </c>
      <c r="F230" s="14">
        <v>2.8355230257870734E-2</v>
      </c>
      <c r="G230" s="27">
        <f t="shared" si="117"/>
        <v>5.5</v>
      </c>
      <c r="H230" s="14">
        <f t="shared" si="118"/>
        <v>1.0283552302578707</v>
      </c>
      <c r="I230" s="14">
        <f t="shared" si="102"/>
        <v>1.0000008588683718E-4</v>
      </c>
      <c r="J230" s="26">
        <v>4.5</v>
      </c>
      <c r="K230" s="14">
        <v>4.0080015112691623E-2</v>
      </c>
      <c r="L230" s="27">
        <f t="shared" si="119"/>
        <v>5.5</v>
      </c>
      <c r="M230" s="14">
        <f t="shared" si="120"/>
        <v>1.0400800151126917</v>
      </c>
      <c r="N230" s="14">
        <f t="shared" si="103"/>
        <v>1.9967679322171038E-4</v>
      </c>
      <c r="O230" s="26">
        <v>4.5</v>
      </c>
      <c r="P230" s="14">
        <v>6.3525576405212933E-2</v>
      </c>
      <c r="Q230" s="27">
        <f t="shared" si="121"/>
        <v>5.5</v>
      </c>
      <c r="R230" s="14">
        <f t="shared" si="122"/>
        <v>1.0635255764052129</v>
      </c>
      <c r="S230" s="14">
        <f t="shared" si="104"/>
        <v>5.0069879275867744E-4</v>
      </c>
      <c r="T230" s="26">
        <v>4.5</v>
      </c>
      <c r="U230" s="14">
        <v>8.9867803446026157E-2</v>
      </c>
      <c r="V230" s="27">
        <f t="shared" si="123"/>
        <v>5.5</v>
      </c>
      <c r="W230" s="14">
        <f t="shared" si="124"/>
        <v>1.0898678034460261</v>
      </c>
      <c r="X230" s="14">
        <f t="shared" si="105"/>
        <v>9.9901751032318675E-4</v>
      </c>
      <c r="Y230" s="26">
        <v>4.5</v>
      </c>
      <c r="Z230" s="14">
        <v>0.12754988605482687</v>
      </c>
      <c r="AA230" s="27">
        <f t="shared" si="106"/>
        <v>5.5</v>
      </c>
      <c r="AB230" s="14">
        <f t="shared" si="107"/>
        <v>1.127549886054827</v>
      </c>
      <c r="AC230" s="14">
        <f t="shared" si="108"/>
        <v>2.0002052514331249E-3</v>
      </c>
      <c r="AD230" s="26">
        <v>4.5</v>
      </c>
      <c r="AE230" s="14">
        <v>0.20354333010596531</v>
      </c>
      <c r="AF230" s="27">
        <f t="shared" si="127"/>
        <v>5.5</v>
      </c>
      <c r="AG230" s="14">
        <f t="shared" si="125"/>
        <v>1.2035433301059653</v>
      </c>
      <c r="AH230" s="14">
        <f t="shared" si="128"/>
        <v>5.000445685869887E-3</v>
      </c>
      <c r="AI230" s="26">
        <v>4.5</v>
      </c>
      <c r="AJ230" s="14">
        <v>0.29239233141854837</v>
      </c>
      <c r="AK230" s="27">
        <f t="shared" si="140"/>
        <v>5.5</v>
      </c>
      <c r="AL230" s="14">
        <f t="shared" si="141"/>
        <v>1.2923923314185484</v>
      </c>
      <c r="AM230" s="14">
        <f t="shared" si="109"/>
        <v>1.0000000084374017E-2</v>
      </c>
      <c r="AN230" s="26">
        <v>4.5</v>
      </c>
      <c r="AO230" s="14">
        <v>0.42720765204774469</v>
      </c>
      <c r="AP230" s="27">
        <f t="shared" si="144"/>
        <v>5.5</v>
      </c>
      <c r="AQ230" s="14">
        <f t="shared" si="145"/>
        <v>1.4272076520477448</v>
      </c>
      <c r="AR230" s="14">
        <f t="shared" si="132"/>
        <v>2.0000617030027115E-2</v>
      </c>
      <c r="AS230" s="26">
        <v>4.5</v>
      </c>
      <c r="AT230" s="14">
        <v>0.54146953930114095</v>
      </c>
      <c r="AU230" s="27">
        <f t="shared" si="148"/>
        <v>5.5</v>
      </c>
      <c r="AV230" s="14">
        <f t="shared" si="149"/>
        <v>1.5414695393011408</v>
      </c>
      <c r="AW230" s="14">
        <f t="shared" si="133"/>
        <v>2.9999101362104368E-2</v>
      </c>
      <c r="AX230" s="26">
        <v>4.5</v>
      </c>
      <c r="AY230" s="14">
        <v>0.64831591882767292</v>
      </c>
      <c r="AZ230" s="27">
        <f t="shared" si="52"/>
        <v>5.5</v>
      </c>
      <c r="BA230" s="14">
        <f t="shared" si="53"/>
        <v>1.6483159188276728</v>
      </c>
      <c r="BB230" s="14">
        <f t="shared" si="134"/>
        <v>3.9999597973560966E-2</v>
      </c>
      <c r="BC230" s="26">
        <v>4.5</v>
      </c>
      <c r="BD230" s="14">
        <v>0.75320273352261324</v>
      </c>
      <c r="BE230" s="27">
        <f t="shared" si="55"/>
        <v>5.5</v>
      </c>
      <c r="BF230" s="14">
        <f t="shared" si="56"/>
        <v>1.7532027335226132</v>
      </c>
      <c r="BG230" s="14">
        <f t="shared" si="110"/>
        <v>5.0000626643724899E-2</v>
      </c>
      <c r="BH230" s="26">
        <v>4.5</v>
      </c>
      <c r="BI230" s="14">
        <v>0.85940057542340453</v>
      </c>
      <c r="BJ230" s="27">
        <f t="shared" si="58"/>
        <v>5.5</v>
      </c>
      <c r="BK230" s="14">
        <f t="shared" si="59"/>
        <v>1.8594005754234044</v>
      </c>
      <c r="BL230" s="14">
        <f t="shared" si="135"/>
        <v>6.0000020093278754E-2</v>
      </c>
      <c r="BM230" s="26">
        <v>4.5</v>
      </c>
      <c r="BN230" s="14">
        <v>0.96945531384605743</v>
      </c>
      <c r="BO230" s="27">
        <f t="shared" si="61"/>
        <v>5.5</v>
      </c>
      <c r="BP230" s="14">
        <f t="shared" si="62"/>
        <v>1.9694553138460575</v>
      </c>
      <c r="BQ230" s="14">
        <f t="shared" si="136"/>
        <v>7.0000174656517783E-2</v>
      </c>
      <c r="BR230" s="26">
        <v>4.5</v>
      </c>
      <c r="BS230" s="14">
        <v>1.085668178852667</v>
      </c>
      <c r="BT230" s="27">
        <f t="shared" si="69"/>
        <v>5.5</v>
      </c>
      <c r="BU230" s="14">
        <f t="shared" si="70"/>
        <v>2.085668178852667</v>
      </c>
      <c r="BV230" s="14">
        <f t="shared" si="137"/>
        <v>8.0000369038109156E-2</v>
      </c>
      <c r="BW230" s="26">
        <v>4.5</v>
      </c>
      <c r="BX230" s="14">
        <v>1.2104462529396047</v>
      </c>
      <c r="BY230" s="27">
        <f t="shared" si="74"/>
        <v>5.5</v>
      </c>
      <c r="BZ230" s="14">
        <f t="shared" si="75"/>
        <v>2.2104462529396045</v>
      </c>
      <c r="CA230" s="14">
        <f t="shared" si="138"/>
        <v>9.0000207856632236E-2</v>
      </c>
      <c r="CB230" s="26">
        <v>4.5</v>
      </c>
      <c r="CC230" s="14">
        <v>1.3465612538337874</v>
      </c>
      <c r="CD230" s="27">
        <f t="shared" si="78"/>
        <v>5.5</v>
      </c>
      <c r="CE230" s="14">
        <f t="shared" si="79"/>
        <v>2.3465612538337872</v>
      </c>
      <c r="CF230" s="14">
        <f t="shared" si="126"/>
        <v>0.10000005953728676</v>
      </c>
      <c r="CG230" s="26">
        <v>4.5</v>
      </c>
      <c r="CH230" s="14">
        <v>1.4974179912279832</v>
      </c>
      <c r="CI230" s="27">
        <f t="shared" si="81"/>
        <v>5.5</v>
      </c>
      <c r="CJ230" s="14">
        <f t="shared" si="82"/>
        <v>2.4974179912279832</v>
      </c>
      <c r="CK230" s="14">
        <f t="shared" si="80"/>
        <v>0.11000034544899195</v>
      </c>
      <c r="CL230" s="26">
        <v>4.5</v>
      </c>
      <c r="CM230" s="14">
        <v>1.6673978306654993</v>
      </c>
      <c r="CN230" s="27">
        <f t="shared" si="86"/>
        <v>5.5</v>
      </c>
      <c r="CO230" s="14">
        <f t="shared" si="87"/>
        <v>2.6673978306654993</v>
      </c>
      <c r="CP230" s="14">
        <f t="shared" si="85"/>
        <v>0.1200000516518645</v>
      </c>
      <c r="CQ230" s="26">
        <v>4.5</v>
      </c>
      <c r="CR230" s="14">
        <v>1.8624816423477497</v>
      </c>
      <c r="CS230" s="27">
        <f t="shared" si="89"/>
        <v>5.5</v>
      </c>
      <c r="CT230" s="14">
        <f t="shared" si="90"/>
        <v>2.8624816423477499</v>
      </c>
      <c r="CU230" s="14">
        <f t="shared" si="88"/>
        <v>0.13000060204943295</v>
      </c>
      <c r="CV230" s="26">
        <v>4.5</v>
      </c>
      <c r="CW230" s="14">
        <v>2.0910910776233904</v>
      </c>
      <c r="CX230" s="27">
        <f t="shared" si="92"/>
        <v>5.5</v>
      </c>
      <c r="CY230" s="14">
        <f t="shared" si="93"/>
        <v>3.0910910776233904</v>
      </c>
      <c r="CZ230" s="14">
        <f t="shared" si="91"/>
        <v>0.1400009840376179</v>
      </c>
      <c r="DA230" s="26">
        <v>4.5</v>
      </c>
      <c r="DB230" s="14">
        <v>2.365780325323585</v>
      </c>
      <c r="DC230" s="28">
        <f t="shared" si="96"/>
        <v>5.5</v>
      </c>
      <c r="DD230" s="14">
        <f t="shared" si="97"/>
        <v>3.365780325323585</v>
      </c>
      <c r="DE230" s="14">
        <f t="shared" si="94"/>
        <v>0.15000080729686066</v>
      </c>
      <c r="DF230" s="26">
        <v>4.5</v>
      </c>
      <c r="DG230" s="14">
        <v>2.7064333609679805</v>
      </c>
      <c r="DH230" s="27">
        <f t="shared" si="99"/>
        <v>5.5</v>
      </c>
      <c r="DI230" s="14">
        <f t="shared" si="100"/>
        <v>3.7064333609679805</v>
      </c>
      <c r="DJ230" s="14">
        <f t="shared" si="98"/>
        <v>0.16000054637359731</v>
      </c>
      <c r="DK230" s="26">
        <v>4.5</v>
      </c>
      <c r="DL230" s="14">
        <v>3.147055262402795</v>
      </c>
      <c r="DM230" s="27">
        <f t="shared" si="111"/>
        <v>5.5</v>
      </c>
      <c r="DN230" s="14">
        <f t="shared" si="112"/>
        <v>4.1470552624027945</v>
      </c>
      <c r="DO230" s="14">
        <f t="shared" si="101"/>
        <v>0.17000056266628905</v>
      </c>
      <c r="DP230" s="26">
        <v>4.5</v>
      </c>
      <c r="DQ230" s="14">
        <v>3.7524322400195729</v>
      </c>
      <c r="DR230" s="27">
        <f t="shared" si="130"/>
        <v>5.5</v>
      </c>
      <c r="DS230" s="14">
        <f t="shared" si="131"/>
        <v>4.7524322400195729</v>
      </c>
      <c r="DT230" s="14">
        <f t="shared" si="129"/>
        <v>0.18000046389505436</v>
      </c>
      <c r="DU230" s="26">
        <v>4.5</v>
      </c>
      <c r="DV230" s="14">
        <v>4.6682300050757402</v>
      </c>
      <c r="DW230" s="27">
        <f t="shared" si="142"/>
        <v>5.5</v>
      </c>
      <c r="DX230" s="14">
        <f t="shared" si="143"/>
        <v>5.6682300050757402</v>
      </c>
      <c r="DY230" s="14">
        <f t="shared" si="139"/>
        <v>0.19000013081622608</v>
      </c>
      <c r="DZ230" s="26">
        <v>4.5</v>
      </c>
      <c r="EA230" s="14">
        <v>6.3315342570247504</v>
      </c>
      <c r="EB230" s="28">
        <f t="shared" si="146"/>
        <v>5.5</v>
      </c>
      <c r="EC230" s="14">
        <f t="shared" si="147"/>
        <v>7.3315342570247504</v>
      </c>
      <c r="ED230" s="14">
        <f t="shared" si="95"/>
        <v>0.20000025149433062</v>
      </c>
      <c r="EE230" s="26">
        <v>4.5</v>
      </c>
      <c r="EF230" s="14">
        <v>11.415355044672333</v>
      </c>
      <c r="EG230" s="28">
        <f t="shared" ref="EG230:EG249" si="152">EE230+1</f>
        <v>5.5</v>
      </c>
      <c r="EH230" s="14">
        <f t="shared" ref="EH230:EH249" si="153">EF230+1</f>
        <v>12.415355044672333</v>
      </c>
      <c r="EI230" s="14">
        <f t="shared" si="113"/>
        <v>0.2100005075806155</v>
      </c>
      <c r="EJ230" s="26">
        <v>4.5</v>
      </c>
      <c r="EN230" s="14">
        <f t="shared" si="114"/>
        <v>0</v>
      </c>
      <c r="EO230" s="26">
        <v>4.5</v>
      </c>
      <c r="ES230" s="14">
        <f t="shared" si="115"/>
        <v>0</v>
      </c>
      <c r="ET230" s="26">
        <v>4.5</v>
      </c>
      <c r="EX230" s="14">
        <f t="shared" si="116"/>
        <v>0</v>
      </c>
    </row>
    <row r="231" spans="5:154" s="14" customFormat="1" ht="0.6" customHeight="1">
      <c r="E231" s="26">
        <v>5</v>
      </c>
      <c r="F231" s="14">
        <v>2.8338758491579148E-2</v>
      </c>
      <c r="G231" s="27">
        <f t="shared" si="117"/>
        <v>6</v>
      </c>
      <c r="H231" s="14">
        <f t="shared" si="118"/>
        <v>1.0283387584915791</v>
      </c>
      <c r="I231" s="14">
        <f t="shared" si="102"/>
        <v>1.0000008404812319E-4</v>
      </c>
      <c r="J231" s="26">
        <v>5</v>
      </c>
      <c r="K231" s="14">
        <v>4.0057120488791544E-2</v>
      </c>
      <c r="L231" s="27">
        <f t="shared" si="119"/>
        <v>6</v>
      </c>
      <c r="M231" s="14">
        <f t="shared" si="120"/>
        <v>1.0400571204887916</v>
      </c>
      <c r="N231" s="14">
        <f t="shared" si="103"/>
        <v>1.9968092641853313E-4</v>
      </c>
      <c r="O231" s="26">
        <v>5</v>
      </c>
      <c r="P231" s="14">
        <v>6.3487598703573553E-2</v>
      </c>
      <c r="Q231" s="27">
        <f t="shared" si="121"/>
        <v>6</v>
      </c>
      <c r="R231" s="14">
        <f t="shared" si="122"/>
        <v>1.0634875987035735</v>
      </c>
      <c r="S231" s="14">
        <f t="shared" si="104"/>
        <v>5.0068461579604691E-4</v>
      </c>
      <c r="T231" s="26">
        <v>5</v>
      </c>
      <c r="U231" s="14">
        <v>8.9815440548701386E-2</v>
      </c>
      <c r="V231" s="27">
        <f t="shared" si="123"/>
        <v>6</v>
      </c>
      <c r="W231" s="14">
        <f t="shared" si="124"/>
        <v>1.0898154405487013</v>
      </c>
      <c r="X231" s="14">
        <f t="shared" si="105"/>
        <v>9.9902627557361717E-4</v>
      </c>
      <c r="Y231" s="26">
        <v>5</v>
      </c>
      <c r="Z231" s="14">
        <v>0.12747402065336988</v>
      </c>
      <c r="AA231" s="27">
        <f t="shared" si="106"/>
        <v>6</v>
      </c>
      <c r="AB231" s="14">
        <f t="shared" si="107"/>
        <v>1.12747402065337</v>
      </c>
      <c r="AC231" s="14">
        <f t="shared" si="108"/>
        <v>2.0002023668881795E-3</v>
      </c>
      <c r="AD231" s="26">
        <v>5</v>
      </c>
      <c r="AE231" s="14">
        <v>0.20341810803133933</v>
      </c>
      <c r="AF231" s="27">
        <f t="shared" si="127"/>
        <v>6</v>
      </c>
      <c r="AG231" s="14">
        <f t="shared" si="125"/>
        <v>1.2034181080313393</v>
      </c>
      <c r="AH231" s="14">
        <f t="shared" si="128"/>
        <v>5.0004500664183769E-3</v>
      </c>
      <c r="AI231" s="26">
        <v>5</v>
      </c>
      <c r="AJ231" s="14">
        <v>0.29220109326213822</v>
      </c>
      <c r="AK231" s="27">
        <f t="shared" si="140"/>
        <v>6</v>
      </c>
      <c r="AL231" s="14">
        <f t="shared" si="141"/>
        <v>1.2922010932621382</v>
      </c>
      <c r="AM231" s="14">
        <f t="shared" si="109"/>
        <v>9.9999999580889266E-3</v>
      </c>
      <c r="AN231" s="26">
        <v>5</v>
      </c>
      <c r="AO231" s="14">
        <v>0.42689096071462862</v>
      </c>
      <c r="AP231" s="27">
        <f t="shared" si="144"/>
        <v>6</v>
      </c>
      <c r="AQ231" s="14">
        <f t="shared" si="145"/>
        <v>1.4268909607146285</v>
      </c>
      <c r="AR231" s="14">
        <f t="shared" si="132"/>
        <v>2.0000602851140636E-2</v>
      </c>
      <c r="AS231" s="26">
        <v>5</v>
      </c>
      <c r="AT231" s="14">
        <v>0.54101267881947634</v>
      </c>
      <c r="AU231" s="27">
        <f t="shared" si="148"/>
        <v>6</v>
      </c>
      <c r="AV231" s="14">
        <f t="shared" si="149"/>
        <v>1.5410126788194765</v>
      </c>
      <c r="AW231" s="14">
        <f t="shared" si="133"/>
        <v>2.9999103521253987E-2</v>
      </c>
      <c r="AX231" s="26">
        <v>5</v>
      </c>
      <c r="AY231" s="14">
        <v>0.64768897709236417</v>
      </c>
      <c r="AZ231" s="27">
        <f t="shared" si="52"/>
        <v>6</v>
      </c>
      <c r="BA231" s="14">
        <f t="shared" si="53"/>
        <v>1.6476889770923642</v>
      </c>
      <c r="BB231" s="14">
        <f t="shared" si="134"/>
        <v>3.999957134775093E-2</v>
      </c>
      <c r="BC231" s="26">
        <v>5</v>
      </c>
      <c r="BD231" s="14">
        <v>0.75236305816459415</v>
      </c>
      <c r="BE231" s="27">
        <f t="shared" si="55"/>
        <v>6</v>
      </c>
      <c r="BF231" s="14">
        <f t="shared" si="56"/>
        <v>1.7523630581645941</v>
      </c>
      <c r="BG231" s="14">
        <f t="shared" si="110"/>
        <v>5.0000596836898691E-2</v>
      </c>
      <c r="BH231" s="26">
        <v>5</v>
      </c>
      <c r="BI231" s="14">
        <v>0.85828878389133134</v>
      </c>
      <c r="BJ231" s="27">
        <f t="shared" si="58"/>
        <v>6</v>
      </c>
      <c r="BK231" s="14">
        <f t="shared" si="59"/>
        <v>1.8582887838913313</v>
      </c>
      <c r="BL231" s="14">
        <f t="shared" si="135"/>
        <v>6.000002948701956E-2</v>
      </c>
      <c r="BM231" s="26">
        <v>5</v>
      </c>
      <c r="BN231" s="14">
        <v>0.96798767616038173</v>
      </c>
      <c r="BO231" s="27">
        <f t="shared" si="61"/>
        <v>6</v>
      </c>
      <c r="BP231" s="14">
        <f t="shared" si="62"/>
        <v>1.9679876761603818</v>
      </c>
      <c r="BQ231" s="14">
        <f t="shared" si="136"/>
        <v>7.0000168357793102E-2</v>
      </c>
      <c r="BR231" s="26">
        <v>5</v>
      </c>
      <c r="BS231" s="14">
        <v>1.0837282876856633</v>
      </c>
      <c r="BT231" s="27">
        <f t="shared" si="69"/>
        <v>6</v>
      </c>
      <c r="BU231" s="14">
        <f t="shared" si="70"/>
        <v>2.0837282876856635</v>
      </c>
      <c r="BV231" s="14">
        <f t="shared" si="137"/>
        <v>8.0000345776601506E-2</v>
      </c>
      <c r="BW231" s="26">
        <v>5</v>
      </c>
      <c r="BX231" s="14">
        <v>1.207871228972154</v>
      </c>
      <c r="BY231" s="27">
        <f t="shared" si="74"/>
        <v>6</v>
      </c>
      <c r="BZ231" s="14">
        <f t="shared" si="75"/>
        <v>2.207871228972154</v>
      </c>
      <c r="CA231" s="14">
        <f t="shared" si="138"/>
        <v>9.0000353577403491E-2</v>
      </c>
      <c r="CB231" s="26">
        <v>5</v>
      </c>
      <c r="CC231" s="14">
        <v>1.3431078762092254</v>
      </c>
      <c r="CD231" s="27">
        <f t="shared" si="78"/>
        <v>6</v>
      </c>
      <c r="CE231" s="14">
        <f t="shared" si="79"/>
        <v>2.3431078762092254</v>
      </c>
      <c r="CF231" s="14">
        <f t="shared" si="126"/>
        <v>0.10000005679493591</v>
      </c>
      <c r="CG231" s="26">
        <v>5</v>
      </c>
      <c r="CH231" s="14">
        <v>1.4927441815479434</v>
      </c>
      <c r="CI231" s="27">
        <f t="shared" si="81"/>
        <v>6</v>
      </c>
      <c r="CJ231" s="14">
        <f t="shared" si="82"/>
        <v>2.4927441815479434</v>
      </c>
      <c r="CK231" s="14">
        <f t="shared" si="80"/>
        <v>0.11000097598967974</v>
      </c>
      <c r="CL231" s="26">
        <v>5</v>
      </c>
      <c r="CM231" s="14">
        <v>1.6609454250521254</v>
      </c>
      <c r="CN231" s="27">
        <f t="shared" si="86"/>
        <v>6</v>
      </c>
      <c r="CO231" s="14">
        <f t="shared" si="87"/>
        <v>2.6609454250521254</v>
      </c>
      <c r="CP231" s="14">
        <f t="shared" si="85"/>
        <v>0.12000004554380687</v>
      </c>
      <c r="CQ231" s="26">
        <v>5</v>
      </c>
      <c r="CR231" s="14">
        <v>1.8534144898258975</v>
      </c>
      <c r="CS231" s="27">
        <f t="shared" si="89"/>
        <v>6</v>
      </c>
      <c r="CT231" s="14">
        <f t="shared" si="90"/>
        <v>2.8534144898258975</v>
      </c>
      <c r="CU231" s="14">
        <f t="shared" si="88"/>
        <v>0.13000054278512579</v>
      </c>
      <c r="CV231" s="26">
        <v>5</v>
      </c>
      <c r="CW231" s="14">
        <v>2.0780289562802978</v>
      </c>
      <c r="CX231" s="27">
        <f t="shared" si="92"/>
        <v>6</v>
      </c>
      <c r="CY231" s="14">
        <f t="shared" si="93"/>
        <v>3.0780289562802978</v>
      </c>
      <c r="CZ231" s="14">
        <f t="shared" si="91"/>
        <v>0.14000084056192266</v>
      </c>
      <c r="DA231" s="26">
        <v>5</v>
      </c>
      <c r="DB231" s="14">
        <v>2.3463605804961607</v>
      </c>
      <c r="DC231" s="28">
        <f t="shared" si="96"/>
        <v>6</v>
      </c>
      <c r="DD231" s="14">
        <f t="shared" si="97"/>
        <v>3.3463605804961607</v>
      </c>
      <c r="DE231" s="14">
        <f t="shared" si="94"/>
        <v>0.15000056051851465</v>
      </c>
      <c r="DF231" s="26">
        <v>5</v>
      </c>
      <c r="DG231" s="14">
        <v>2.6763772985830054</v>
      </c>
      <c r="DH231" s="27">
        <f t="shared" si="99"/>
        <v>6</v>
      </c>
      <c r="DI231" s="14">
        <f t="shared" si="100"/>
        <v>3.6763772985830054</v>
      </c>
      <c r="DJ231" s="14">
        <f t="shared" si="98"/>
        <v>0.1600007905458341</v>
      </c>
      <c r="DK231" s="26">
        <v>5</v>
      </c>
      <c r="DL231" s="14">
        <v>3.0978395978859354</v>
      </c>
      <c r="DM231" s="27">
        <f t="shared" si="111"/>
        <v>6</v>
      </c>
      <c r="DN231" s="14">
        <f t="shared" si="112"/>
        <v>4.097839597885935</v>
      </c>
      <c r="DO231" s="14">
        <f t="shared" si="101"/>
        <v>0.17000043984444554</v>
      </c>
      <c r="DP231" s="26">
        <v>5</v>
      </c>
      <c r="DQ231" s="14">
        <v>3.6652429462699669</v>
      </c>
      <c r="DR231" s="27">
        <f t="shared" si="130"/>
        <v>6</v>
      </c>
      <c r="DS231" s="14">
        <f t="shared" si="131"/>
        <v>4.6652429462699665</v>
      </c>
      <c r="DT231" s="14">
        <f t="shared" si="129"/>
        <v>0.18000029567260123</v>
      </c>
      <c r="DU231" s="26">
        <v>5</v>
      </c>
      <c r="DV231" s="14">
        <v>4.4932481120991312</v>
      </c>
      <c r="DW231" s="27">
        <f t="shared" si="142"/>
        <v>6</v>
      </c>
      <c r="DX231" s="14">
        <f t="shared" si="143"/>
        <v>5.4932481120991312</v>
      </c>
      <c r="DY231" s="14">
        <f t="shared" si="139"/>
        <v>0.19000050742698787</v>
      </c>
      <c r="DZ231" s="26">
        <v>5</v>
      </c>
      <c r="EA231" s="14">
        <v>5.8864735228296228</v>
      </c>
      <c r="EB231" s="28">
        <f t="shared" si="146"/>
        <v>6</v>
      </c>
      <c r="EC231" s="14">
        <f t="shared" si="147"/>
        <v>6.8864735228296228</v>
      </c>
      <c r="ED231" s="14">
        <f t="shared" si="95"/>
        <v>0.20000096202963999</v>
      </c>
      <c r="EE231" s="26">
        <v>5</v>
      </c>
      <c r="EF231" s="14">
        <v>9.1624224139310755</v>
      </c>
      <c r="EG231" s="28">
        <f t="shared" si="152"/>
        <v>6</v>
      </c>
      <c r="EH231" s="14">
        <f t="shared" si="153"/>
        <v>10.162422413931075</v>
      </c>
      <c r="EI231" s="14">
        <f t="shared" si="113"/>
        <v>0.21000043117698339</v>
      </c>
      <c r="EJ231" s="26">
        <v>5</v>
      </c>
      <c r="EN231" s="14">
        <f t="shared" si="114"/>
        <v>0</v>
      </c>
      <c r="EO231" s="26">
        <v>5</v>
      </c>
      <c r="ES231" s="14">
        <f t="shared" si="115"/>
        <v>0</v>
      </c>
      <c r="ET231" s="26">
        <v>5</v>
      </c>
      <c r="EX231" s="14">
        <f t="shared" si="116"/>
        <v>0</v>
      </c>
    </row>
    <row r="232" spans="5:154" s="14" customFormat="1" ht="0.6" customHeight="1">
      <c r="E232" s="26">
        <v>5.5</v>
      </c>
      <c r="F232" s="14">
        <v>2.8327580946128684E-2</v>
      </c>
      <c r="G232" s="27">
        <f t="shared" si="117"/>
        <v>6.5</v>
      </c>
      <c r="H232" s="14">
        <f t="shared" si="118"/>
        <v>1.0283275809461287</v>
      </c>
      <c r="I232" s="14">
        <f t="shared" si="102"/>
        <v>1.0000008280353679E-4</v>
      </c>
      <c r="J232" s="26">
        <v>5.5</v>
      </c>
      <c r="K232" s="14">
        <v>4.0041582299907306E-2</v>
      </c>
      <c r="L232" s="27">
        <f t="shared" si="119"/>
        <v>6.5</v>
      </c>
      <c r="M232" s="14">
        <f t="shared" si="120"/>
        <v>1.0400415822999074</v>
      </c>
      <c r="N232" s="14">
        <f t="shared" si="103"/>
        <v>1.9968371285036379E-4</v>
      </c>
      <c r="O232" s="26">
        <v>5.5</v>
      </c>
      <c r="P232" s="14">
        <v>6.3461832366040818E-2</v>
      </c>
      <c r="Q232" s="27">
        <f t="shared" si="121"/>
        <v>6.5</v>
      </c>
      <c r="R232" s="14">
        <f t="shared" si="122"/>
        <v>1.0634618323660407</v>
      </c>
      <c r="S232" s="14">
        <f t="shared" si="104"/>
        <v>5.0067506797879546E-4</v>
      </c>
      <c r="T232" s="26">
        <v>5.5</v>
      </c>
      <c r="U232" s="14">
        <v>8.977990501863925E-2</v>
      </c>
      <c r="V232" s="27">
        <f t="shared" si="123"/>
        <v>6.5</v>
      </c>
      <c r="W232" s="14">
        <f t="shared" si="124"/>
        <v>1.0897799050186392</v>
      </c>
      <c r="X232" s="14">
        <f t="shared" si="105"/>
        <v>9.9903219324209503E-4</v>
      </c>
      <c r="Y232" s="26">
        <v>5.5</v>
      </c>
      <c r="Z232" s="14">
        <v>0.12742253663335501</v>
      </c>
      <c r="AA232" s="27">
        <f t="shared" si="106"/>
        <v>6.5</v>
      </c>
      <c r="AB232" s="14">
        <f t="shared" si="107"/>
        <v>1.127422536633355</v>
      </c>
      <c r="AC232" s="14">
        <f t="shared" si="108"/>
        <v>2.0002004236213595E-3</v>
      </c>
      <c r="AD232" s="26">
        <v>5.5</v>
      </c>
      <c r="AE232" s="14">
        <v>0.20333311833209544</v>
      </c>
      <c r="AF232" s="27">
        <f t="shared" si="127"/>
        <v>6.5</v>
      </c>
      <c r="AG232" s="14">
        <f t="shared" si="125"/>
        <v>1.2033331183320954</v>
      </c>
      <c r="AH232" s="14">
        <f t="shared" si="128"/>
        <v>5.0004529569268267E-3</v>
      </c>
      <c r="AI232" s="26">
        <v>5.5</v>
      </c>
      <c r="AJ232" s="14">
        <v>0.29207127957585061</v>
      </c>
      <c r="AK232" s="27">
        <f t="shared" si="140"/>
        <v>6.5</v>
      </c>
      <c r="AL232" s="14">
        <f t="shared" si="141"/>
        <v>1.2920712795758507</v>
      </c>
      <c r="AM232" s="14">
        <f t="shared" si="109"/>
        <v>9.9999999478532307E-3</v>
      </c>
      <c r="AN232" s="26">
        <v>5.5</v>
      </c>
      <c r="AO232" s="14">
        <v>0.4266759093489555</v>
      </c>
      <c r="AP232" s="27">
        <f t="shared" si="144"/>
        <v>6.5</v>
      </c>
      <c r="AQ232" s="14">
        <f t="shared" si="145"/>
        <v>1.4266759093489556</v>
      </c>
      <c r="AR232" s="14">
        <f t="shared" si="132"/>
        <v>2.0000593146202852E-2</v>
      </c>
      <c r="AS232" s="26">
        <v>5.5</v>
      </c>
      <c r="AT232" s="14">
        <v>0.54070232912016425</v>
      </c>
      <c r="AU232" s="27">
        <f t="shared" si="148"/>
        <v>6.5</v>
      </c>
      <c r="AV232" s="14">
        <f t="shared" si="149"/>
        <v>1.5407023291201642</v>
      </c>
      <c r="AW232" s="14">
        <f t="shared" si="133"/>
        <v>2.9999105087249171E-2</v>
      </c>
      <c r="AX232" s="26">
        <v>5.5</v>
      </c>
      <c r="AY232" s="14">
        <v>0.64726291719592244</v>
      </c>
      <c r="AZ232" s="27">
        <f t="shared" ref="AZ232:AZ249" si="154">AX232+1</f>
        <v>6.5</v>
      </c>
      <c r="BA232" s="14">
        <f t="shared" ref="BA232:BA249" si="155">AY232+1</f>
        <v>1.6472629171959223</v>
      </c>
      <c r="BB232" s="14">
        <f t="shared" si="134"/>
        <v>3.999955321624811E-2</v>
      </c>
      <c r="BC232" s="26">
        <v>5.5</v>
      </c>
      <c r="BD232" s="14">
        <v>0.75179217172141977</v>
      </c>
      <c r="BE232" s="27">
        <f t="shared" si="55"/>
        <v>6.5</v>
      </c>
      <c r="BF232" s="14">
        <f t="shared" si="56"/>
        <v>1.7517921717214198</v>
      </c>
      <c r="BG232" s="14">
        <f t="shared" si="110"/>
        <v>5.000057511311181E-2</v>
      </c>
      <c r="BH232" s="26">
        <v>5.5</v>
      </c>
      <c r="BI232" s="14">
        <v>0.8575325655361038</v>
      </c>
      <c r="BJ232" s="27">
        <f t="shared" si="58"/>
        <v>6.5</v>
      </c>
      <c r="BK232" s="14">
        <f t="shared" si="59"/>
        <v>1.8575325655361037</v>
      </c>
      <c r="BL232" s="14">
        <f t="shared" si="135"/>
        <v>6.0000035065408075E-2</v>
      </c>
      <c r="BM232" s="26">
        <v>5.5</v>
      </c>
      <c r="BN232" s="14">
        <v>0.96698897740750145</v>
      </c>
      <c r="BO232" s="27">
        <f t="shared" si="61"/>
        <v>6.5</v>
      </c>
      <c r="BP232" s="14">
        <f t="shared" si="62"/>
        <v>1.9669889774075013</v>
      </c>
      <c r="BQ232" s="14">
        <f t="shared" si="136"/>
        <v>7.0000163902915039E-2</v>
      </c>
      <c r="BR232" s="26">
        <v>5.5</v>
      </c>
      <c r="BS232" s="14">
        <v>1.0824076405608689</v>
      </c>
      <c r="BT232" s="27">
        <f t="shared" si="69"/>
        <v>6.5</v>
      </c>
      <c r="BU232" s="14">
        <f t="shared" si="70"/>
        <v>2.0824076405608691</v>
      </c>
      <c r="BV232" s="14">
        <f t="shared" si="137"/>
        <v>8.0000330297988434E-2</v>
      </c>
      <c r="BW232" s="26">
        <v>5.5</v>
      </c>
      <c r="BX232" s="14">
        <v>1.2061193145608884</v>
      </c>
      <c r="BY232" s="27">
        <f t="shared" si="74"/>
        <v>6.5</v>
      </c>
      <c r="BZ232" s="14">
        <f t="shared" si="75"/>
        <v>2.2061193145608886</v>
      </c>
      <c r="CA232" s="14">
        <f t="shared" si="138"/>
        <v>9.0000600514530585E-2</v>
      </c>
      <c r="CB232" s="26">
        <v>5.5</v>
      </c>
      <c r="CC232" s="14">
        <v>1.3407549394944189</v>
      </c>
      <c r="CD232" s="27">
        <f t="shared" si="78"/>
        <v>6.5</v>
      </c>
      <c r="CE232" s="14">
        <f t="shared" si="79"/>
        <v>2.3407549394944187</v>
      </c>
      <c r="CF232" s="14">
        <f t="shared" si="126"/>
        <v>0.10000005477263504</v>
      </c>
      <c r="CG232" s="26">
        <v>5.5</v>
      </c>
      <c r="CH232" s="14">
        <v>1.4895513372577158</v>
      </c>
      <c r="CI232" s="27">
        <f t="shared" si="81"/>
        <v>6.5</v>
      </c>
      <c r="CJ232" s="14">
        <f t="shared" si="82"/>
        <v>2.4895513372577156</v>
      </c>
      <c r="CK232" s="14">
        <f t="shared" si="80"/>
        <v>0.11000093631545986</v>
      </c>
      <c r="CL232" s="26">
        <v>5.5</v>
      </c>
      <c r="CM232" s="14">
        <v>1.6565474448525761</v>
      </c>
      <c r="CN232" s="27">
        <f t="shared" si="86"/>
        <v>6.5</v>
      </c>
      <c r="CO232" s="14">
        <f t="shared" si="87"/>
        <v>2.6565474448525759</v>
      </c>
      <c r="CP232" s="14">
        <f t="shared" si="85"/>
        <v>0.1200000395183958</v>
      </c>
      <c r="CQ232" s="26">
        <v>5.5</v>
      </c>
      <c r="CR232" s="14">
        <v>1.8472357037286493</v>
      </c>
      <c r="CS232" s="27">
        <f t="shared" si="89"/>
        <v>6.5</v>
      </c>
      <c r="CT232" s="14">
        <f t="shared" si="90"/>
        <v>2.8472357037286491</v>
      </c>
      <c r="CU232" s="14">
        <f t="shared" si="88"/>
        <v>0.13000049624154503</v>
      </c>
      <c r="CV232" s="26">
        <v>5.5</v>
      </c>
      <c r="CW232" s="14">
        <v>2.0691353688263057</v>
      </c>
      <c r="CX232" s="27">
        <f t="shared" si="92"/>
        <v>6.5</v>
      </c>
      <c r="CY232" s="14">
        <f t="shared" si="93"/>
        <v>3.0691353688263057</v>
      </c>
      <c r="CZ232" s="14">
        <f t="shared" si="91"/>
        <v>0.14000074484609787</v>
      </c>
      <c r="DA232" s="26">
        <v>5.5</v>
      </c>
      <c r="DB232" s="14">
        <v>2.3331634543388331</v>
      </c>
      <c r="DC232" s="28">
        <f t="shared" si="96"/>
        <v>6.5</v>
      </c>
      <c r="DD232" s="14">
        <f t="shared" si="97"/>
        <v>3.3331634543388331</v>
      </c>
      <c r="DE232" s="14">
        <f t="shared" si="94"/>
        <v>0.15000042243049913</v>
      </c>
      <c r="DF232" s="26">
        <v>5.5</v>
      </c>
      <c r="DG232" s="14">
        <v>2.655999458614561</v>
      </c>
      <c r="DH232" s="27">
        <f t="shared" si="99"/>
        <v>6.5</v>
      </c>
      <c r="DI232" s="14">
        <f t="shared" si="100"/>
        <v>3.655999458614561</v>
      </c>
      <c r="DJ232" s="14">
        <f t="shared" si="98"/>
        <v>0.16000025044797783</v>
      </c>
      <c r="DK232" s="26">
        <v>5.5</v>
      </c>
      <c r="DL232" s="14">
        <v>3.064742400614207</v>
      </c>
      <c r="DM232" s="27">
        <f t="shared" si="111"/>
        <v>6.5</v>
      </c>
      <c r="DN232" s="14">
        <f t="shared" si="112"/>
        <v>4.0647424006142074</v>
      </c>
      <c r="DO232" s="14">
        <f t="shared" si="101"/>
        <v>0.17000017486389787</v>
      </c>
      <c r="DP232" s="26">
        <v>5.5</v>
      </c>
      <c r="DQ232" s="14">
        <v>3.60747665541298</v>
      </c>
      <c r="DR232" s="27">
        <f t="shared" si="130"/>
        <v>6.5</v>
      </c>
      <c r="DS232" s="14">
        <f t="shared" si="131"/>
        <v>4.60747665541298</v>
      </c>
      <c r="DT232" s="14">
        <f t="shared" si="129"/>
        <v>0.18000067915734391</v>
      </c>
      <c r="DU232" s="26">
        <v>5.5</v>
      </c>
      <c r="DV232" s="14">
        <v>4.3806721244836542</v>
      </c>
      <c r="DW232" s="27">
        <f t="shared" si="142"/>
        <v>6.5</v>
      </c>
      <c r="DX232" s="14">
        <f t="shared" si="143"/>
        <v>5.3806721244836542</v>
      </c>
      <c r="DY232" s="14">
        <f t="shared" si="139"/>
        <v>0.19000070910986949</v>
      </c>
      <c r="DZ232" s="26">
        <v>5.5</v>
      </c>
      <c r="EA232" s="14">
        <v>5.620867724360104</v>
      </c>
      <c r="EB232" s="28">
        <f t="shared" si="146"/>
        <v>6.5</v>
      </c>
      <c r="EC232" s="14">
        <f t="shared" si="147"/>
        <v>6.620867724360104</v>
      </c>
      <c r="ED232" s="14">
        <f t="shared" si="95"/>
        <v>0.20000071474760514</v>
      </c>
      <c r="EE232" s="26">
        <v>5.5</v>
      </c>
      <c r="EF232" s="14">
        <v>8.1763638768659685</v>
      </c>
      <c r="EG232" s="28">
        <f t="shared" si="152"/>
        <v>6.5</v>
      </c>
      <c r="EH232" s="14">
        <f t="shared" si="153"/>
        <v>9.1763638768659685</v>
      </c>
      <c r="EI232" s="14">
        <f t="shared" si="113"/>
        <v>0.21000071055832831</v>
      </c>
      <c r="EJ232" s="26">
        <v>5.5</v>
      </c>
      <c r="EK232" s="14">
        <v>25.014747955365188</v>
      </c>
      <c r="EL232" s="28">
        <f t="shared" ref="EL232" si="156">EJ232+1</f>
        <v>6.5</v>
      </c>
      <c r="EM232" s="14">
        <f t="shared" ref="EM232" si="157">EK232+1</f>
        <v>26.014747955365188</v>
      </c>
      <c r="EN232" s="14">
        <f t="shared" si="114"/>
        <v>0.22000058753095078</v>
      </c>
      <c r="EO232" s="26">
        <v>5.5</v>
      </c>
      <c r="ES232" s="14">
        <f t="shared" si="115"/>
        <v>0</v>
      </c>
      <c r="ET232" s="26">
        <v>5.5</v>
      </c>
      <c r="EX232" s="14">
        <f t="shared" si="116"/>
        <v>0</v>
      </c>
    </row>
    <row r="233" spans="5:154" s="14" customFormat="1" ht="0.6" customHeight="1">
      <c r="E233" s="26">
        <v>6</v>
      </c>
      <c r="F233" s="14">
        <v>2.8319738031188979E-2</v>
      </c>
      <c r="G233" s="27">
        <f t="shared" si="117"/>
        <v>7</v>
      </c>
      <c r="H233" s="14">
        <f t="shared" si="118"/>
        <v>1.028319738031189</v>
      </c>
      <c r="I233" s="14">
        <f t="shared" si="102"/>
        <v>1.0000008193171142E-4</v>
      </c>
      <c r="J233" s="26">
        <v>6</v>
      </c>
      <c r="K233" s="14">
        <v>4.0030678559302445E-2</v>
      </c>
      <c r="L233" s="27">
        <f t="shared" si="119"/>
        <v>7</v>
      </c>
      <c r="M233" s="14">
        <f t="shared" si="120"/>
        <v>1.0400306785593025</v>
      </c>
      <c r="N233" s="14">
        <f t="shared" si="103"/>
        <v>1.9968565860434216E-4</v>
      </c>
      <c r="O233" s="26">
        <v>6</v>
      </c>
      <c r="P233" s="14">
        <v>6.3443755255948239E-2</v>
      </c>
      <c r="Q233" s="27">
        <f t="shared" si="121"/>
        <v>7</v>
      </c>
      <c r="R233" s="14">
        <f t="shared" si="122"/>
        <v>1.0634437552559481</v>
      </c>
      <c r="S233" s="14">
        <f t="shared" si="104"/>
        <v>5.0066840288420821E-4</v>
      </c>
      <c r="T233" s="26">
        <v>6</v>
      </c>
      <c r="U233" s="14">
        <v>8.9754969561660514E-2</v>
      </c>
      <c r="V233" s="27">
        <f t="shared" si="123"/>
        <v>7</v>
      </c>
      <c r="W233" s="14">
        <f t="shared" si="124"/>
        <v>1.0897549695616604</v>
      </c>
      <c r="X233" s="14">
        <f t="shared" si="105"/>
        <v>9.9903633180416012E-4</v>
      </c>
      <c r="Y233" s="26">
        <v>6</v>
      </c>
      <c r="Z233" s="14">
        <v>0.12738641042119633</v>
      </c>
      <c r="AA233" s="27">
        <f t="shared" si="106"/>
        <v>7</v>
      </c>
      <c r="AB233" s="14">
        <f t="shared" si="107"/>
        <v>1.1273864104211964</v>
      </c>
      <c r="AC233" s="14">
        <f t="shared" si="108"/>
        <v>2.0001990668799216E-3</v>
      </c>
      <c r="AD233" s="26">
        <v>6</v>
      </c>
      <c r="AE233" s="14">
        <v>0.20327347515977795</v>
      </c>
      <c r="AF233" s="27">
        <f t="shared" si="127"/>
        <v>7</v>
      </c>
      <c r="AG233" s="14">
        <f t="shared" si="125"/>
        <v>1.203273475159778</v>
      </c>
      <c r="AH233" s="14">
        <f t="shared" si="128"/>
        <v>5.0004549466521504E-3</v>
      </c>
      <c r="AI233" s="26">
        <v>6</v>
      </c>
      <c r="AJ233" s="14">
        <v>0.29198016888411044</v>
      </c>
      <c r="AK233" s="27">
        <f t="shared" si="140"/>
        <v>7</v>
      </c>
      <c r="AL233" s="14">
        <f t="shared" si="141"/>
        <v>1.2919801688841104</v>
      </c>
      <c r="AM233" s="14">
        <f t="shared" si="109"/>
        <v>9.9999999406356326E-3</v>
      </c>
      <c r="AN233" s="26">
        <v>6</v>
      </c>
      <c r="AO233" s="14">
        <v>0.42652492912960749</v>
      </c>
      <c r="AP233" s="27">
        <f t="shared" si="144"/>
        <v>7</v>
      </c>
      <c r="AQ233" s="14">
        <f t="shared" si="145"/>
        <v>1.4265249291296076</v>
      </c>
      <c r="AR233" s="14">
        <f t="shared" si="132"/>
        <v>2.00005862996138E-2</v>
      </c>
      <c r="AS233" s="26">
        <v>6</v>
      </c>
      <c r="AT233" s="14">
        <v>0.5404843749091135</v>
      </c>
      <c r="AU233" s="27">
        <f t="shared" si="148"/>
        <v>7</v>
      </c>
      <c r="AV233" s="14">
        <f t="shared" si="149"/>
        <v>1.5404843749091135</v>
      </c>
      <c r="AW233" s="14">
        <f t="shared" si="133"/>
        <v>2.9999106231588572E-2</v>
      </c>
      <c r="AX233" s="26">
        <v>6</v>
      </c>
      <c r="AY233" s="14">
        <v>0.64696359859510999</v>
      </c>
      <c r="AZ233" s="27">
        <f t="shared" si="154"/>
        <v>7</v>
      </c>
      <c r="BA233" s="14">
        <f t="shared" si="155"/>
        <v>1.6469635985951099</v>
      </c>
      <c r="BB233" s="14">
        <f t="shared" si="134"/>
        <v>3.9999540447439988E-2</v>
      </c>
      <c r="BC233" s="26">
        <v>6</v>
      </c>
      <c r="BD233" s="14">
        <v>0.75139095475953921</v>
      </c>
      <c r="BE233" s="27">
        <f t="shared" si="55"/>
        <v>7</v>
      </c>
      <c r="BF233" s="14">
        <f t="shared" si="56"/>
        <v>1.7513909547595392</v>
      </c>
      <c r="BG233" s="14">
        <f t="shared" si="110"/>
        <v>5.0000559098069275E-2</v>
      </c>
      <c r="BH233" s="26">
        <v>6</v>
      </c>
      <c r="BI233" s="14">
        <v>0.85700089702359339</v>
      </c>
      <c r="BJ233" s="27">
        <f t="shared" si="58"/>
        <v>7</v>
      </c>
      <c r="BK233" s="14">
        <f t="shared" si="59"/>
        <v>1.8570008970235934</v>
      </c>
      <c r="BL233" s="14">
        <f t="shared" si="135"/>
        <v>6.000003861202842E-2</v>
      </c>
      <c r="BM233" s="26">
        <v>6</v>
      </c>
      <c r="BN233" s="14">
        <v>0.96628654686188031</v>
      </c>
      <c r="BO233" s="27">
        <f t="shared" si="61"/>
        <v>7</v>
      </c>
      <c r="BP233" s="14">
        <f t="shared" si="62"/>
        <v>1.9662865468618804</v>
      </c>
      <c r="BQ233" s="14">
        <f t="shared" si="136"/>
        <v>7.0000160694584812E-2</v>
      </c>
      <c r="BR233" s="26">
        <v>6</v>
      </c>
      <c r="BS233" s="14">
        <v>1.0814783760857396</v>
      </c>
      <c r="BT233" s="27">
        <f t="shared" si="69"/>
        <v>7</v>
      </c>
      <c r="BU233" s="14">
        <f t="shared" si="70"/>
        <v>2.0814783760857396</v>
      </c>
      <c r="BV233" s="14">
        <f t="shared" si="137"/>
        <v>8.0000319579344614E-2</v>
      </c>
      <c r="BW233" s="26">
        <v>6</v>
      </c>
      <c r="BX233" s="14">
        <v>1.2048859124730185</v>
      </c>
      <c r="BY233" s="27">
        <f t="shared" si="74"/>
        <v>7</v>
      </c>
      <c r="BZ233" s="14">
        <f t="shared" si="75"/>
        <v>2.2048859124730185</v>
      </c>
      <c r="CA233" s="14">
        <f t="shared" si="138"/>
        <v>9.0000764583615583E-2</v>
      </c>
      <c r="CB233" s="26">
        <v>6</v>
      </c>
      <c r="CC233" s="14">
        <v>1.3390978832347309</v>
      </c>
      <c r="CD233" s="27">
        <f t="shared" si="78"/>
        <v>7</v>
      </c>
      <c r="CE233" s="14">
        <f t="shared" si="79"/>
        <v>2.3390978832347309</v>
      </c>
      <c r="CF233" s="14">
        <f t="shared" si="126"/>
        <v>0.10000005328480378</v>
      </c>
      <c r="CG233" s="26">
        <v>6</v>
      </c>
      <c r="CH233" s="14">
        <v>1.4873019081525651</v>
      </c>
      <c r="CI233" s="27">
        <f t="shared" si="81"/>
        <v>7</v>
      </c>
      <c r="CJ233" s="14">
        <f t="shared" si="82"/>
        <v>2.4873019081525651</v>
      </c>
      <c r="CK233" s="14">
        <f t="shared" si="80"/>
        <v>0.11000090797919983</v>
      </c>
      <c r="CL233" s="26">
        <v>6</v>
      </c>
      <c r="CM233" s="14">
        <v>1.6534480496467321</v>
      </c>
      <c r="CN233" s="27">
        <f t="shared" si="86"/>
        <v>7</v>
      </c>
      <c r="CO233" s="14">
        <f t="shared" si="87"/>
        <v>2.6534480496467321</v>
      </c>
      <c r="CP233" s="14">
        <f t="shared" si="85"/>
        <v>0.12000003482165172</v>
      </c>
      <c r="CQ233" s="26">
        <v>6</v>
      </c>
      <c r="CR233" s="14">
        <v>1.8428807894908812</v>
      </c>
      <c r="CS233" s="27">
        <f t="shared" si="89"/>
        <v>7</v>
      </c>
      <c r="CT233" s="14">
        <f t="shared" si="90"/>
        <v>2.8428807894908812</v>
      </c>
      <c r="CU233" s="14">
        <f t="shared" si="88"/>
        <v>0.13000046145037453</v>
      </c>
      <c r="CV233" s="26">
        <v>6</v>
      </c>
      <c r="CW233" s="14">
        <v>2.0628684964083424</v>
      </c>
      <c r="CX233" s="27">
        <f t="shared" si="92"/>
        <v>7</v>
      </c>
      <c r="CY233" s="14">
        <f t="shared" si="93"/>
        <v>3.0628684964083424</v>
      </c>
      <c r="CZ233" s="14">
        <f t="shared" si="91"/>
        <v>0.14000067917558476</v>
      </c>
      <c r="DA233" s="26">
        <v>6</v>
      </c>
      <c r="DB233" s="14">
        <v>2.3238865970421254</v>
      </c>
      <c r="DC233" s="28">
        <f t="shared" si="96"/>
        <v>7</v>
      </c>
      <c r="DD233" s="14">
        <f t="shared" si="97"/>
        <v>3.3238865970421254</v>
      </c>
      <c r="DE233" s="14">
        <f t="shared" si="94"/>
        <v>0.15000084271222885</v>
      </c>
      <c r="DF233" s="26">
        <v>6</v>
      </c>
      <c r="DG233" s="14">
        <v>2.6416944660063373</v>
      </c>
      <c r="DH233" s="27">
        <f t="shared" si="99"/>
        <v>7</v>
      </c>
      <c r="DI233" s="14">
        <f t="shared" si="100"/>
        <v>3.6416944660063373</v>
      </c>
      <c r="DJ233" s="14">
        <f t="shared" si="98"/>
        <v>0.16000025763002004</v>
      </c>
      <c r="DK233" s="26">
        <v>6</v>
      </c>
      <c r="DL233" s="14">
        <v>3.0415910546435412</v>
      </c>
      <c r="DM233" s="27">
        <f t="shared" si="111"/>
        <v>7</v>
      </c>
      <c r="DN233" s="14">
        <f t="shared" si="112"/>
        <v>4.0415910546435416</v>
      </c>
      <c r="DO233" s="14">
        <f t="shared" si="101"/>
        <v>0.17000018328151684</v>
      </c>
      <c r="DP233" s="26">
        <v>6</v>
      </c>
      <c r="DQ233" s="14">
        <v>3.5673559452003447</v>
      </c>
      <c r="DR233" s="27">
        <f t="shared" si="130"/>
        <v>7</v>
      </c>
      <c r="DS233" s="14">
        <f t="shared" si="131"/>
        <v>4.5673559452003447</v>
      </c>
      <c r="DT233" s="14">
        <f t="shared" si="129"/>
        <v>0.18000028492702824</v>
      </c>
      <c r="DU233" s="26">
        <v>6</v>
      </c>
      <c r="DV233" s="14">
        <v>4.3039794502894786</v>
      </c>
      <c r="DW233" s="27">
        <f t="shared" si="142"/>
        <v>7</v>
      </c>
      <c r="DX233" s="14">
        <f t="shared" si="143"/>
        <v>5.3039794502894786</v>
      </c>
      <c r="DY233" s="14">
        <f t="shared" si="139"/>
        <v>0.19000072583743846</v>
      </c>
      <c r="DZ233" s="26">
        <v>6</v>
      </c>
      <c r="EA233" s="14">
        <v>5.4479428738050171</v>
      </c>
      <c r="EB233" s="28">
        <f t="shared" si="146"/>
        <v>7</v>
      </c>
      <c r="EC233" s="14">
        <f t="shared" si="147"/>
        <v>6.4479428738050171</v>
      </c>
      <c r="ED233" s="14">
        <f t="shared" si="95"/>
        <v>0.20000091285102539</v>
      </c>
      <c r="EE233" s="26">
        <v>6</v>
      </c>
      <c r="EF233" s="14">
        <v>7.6236095133229664</v>
      </c>
      <c r="EG233" s="28">
        <f t="shared" si="152"/>
        <v>7</v>
      </c>
      <c r="EH233" s="14">
        <f t="shared" si="153"/>
        <v>8.6236095133229664</v>
      </c>
      <c r="EI233" s="14">
        <f t="shared" si="113"/>
        <v>0.20999960267210582</v>
      </c>
      <c r="EJ233" s="26">
        <v>6</v>
      </c>
      <c r="EK233" s="14">
        <v>15.636185865960851</v>
      </c>
      <c r="EL233" s="28">
        <f t="shared" ref="EL233:EL249" si="158">EJ233+1</f>
        <v>7</v>
      </c>
      <c r="EM233" s="14">
        <f t="shared" ref="EM233:EM249" si="159">EK233+1</f>
        <v>16.636185865960851</v>
      </c>
      <c r="EN233" s="14">
        <f t="shared" si="114"/>
        <v>0.22000087242817204</v>
      </c>
      <c r="EO233" s="26">
        <v>6</v>
      </c>
      <c r="ES233" s="14">
        <f t="shared" si="115"/>
        <v>0</v>
      </c>
      <c r="ET233" s="26">
        <v>6</v>
      </c>
      <c r="EX233" s="14">
        <f t="shared" si="116"/>
        <v>0</v>
      </c>
    </row>
    <row r="234" spans="5:154" s="14" customFormat="1" ht="0.6" customHeight="1">
      <c r="E234" s="26">
        <v>6.5</v>
      </c>
      <c r="F234" s="14">
        <v>2.8314077296598433E-2</v>
      </c>
      <c r="G234" s="27">
        <f t="shared" si="117"/>
        <v>7.5</v>
      </c>
      <c r="H234" s="14">
        <f t="shared" si="118"/>
        <v>1.0283140772965984</v>
      </c>
      <c r="I234" s="14">
        <f t="shared" si="102"/>
        <v>1.0000008130553088E-4</v>
      </c>
      <c r="J234" s="26">
        <v>6.5</v>
      </c>
      <c r="K234" s="14">
        <v>4.0022808138136377E-2</v>
      </c>
      <c r="L234" s="27">
        <f t="shared" si="119"/>
        <v>7.5</v>
      </c>
      <c r="M234" s="14">
        <f t="shared" si="120"/>
        <v>1.0400228081381364</v>
      </c>
      <c r="N234" s="14">
        <f t="shared" si="103"/>
        <v>1.9968705893093526E-4</v>
      </c>
      <c r="O234" s="26">
        <v>6.5</v>
      </c>
      <c r="P234" s="14">
        <v>6.3430709005092109E-2</v>
      </c>
      <c r="Q234" s="27">
        <f t="shared" si="121"/>
        <v>7.5</v>
      </c>
      <c r="R234" s="14">
        <f t="shared" si="122"/>
        <v>1.0634307090050921</v>
      </c>
      <c r="S234" s="14">
        <f t="shared" si="104"/>
        <v>5.0066360995100619E-4</v>
      </c>
      <c r="T234" s="26">
        <v>6.5</v>
      </c>
      <c r="U234" s="14">
        <v>8.9736971298168641E-2</v>
      </c>
      <c r="V234" s="27">
        <f t="shared" si="123"/>
        <v>7.5</v>
      </c>
      <c r="W234" s="14">
        <f t="shared" si="124"/>
        <v>1.0897369712981686</v>
      </c>
      <c r="X234" s="14">
        <f t="shared" si="105"/>
        <v>9.9903931174606187E-4</v>
      </c>
      <c r="Y234" s="26">
        <v>6.5</v>
      </c>
      <c r="Z234" s="14">
        <v>0.12736033486239084</v>
      </c>
      <c r="AA234" s="27">
        <f t="shared" si="106"/>
        <v>7.5</v>
      </c>
      <c r="AB234" s="14">
        <f t="shared" si="107"/>
        <v>1.1273603348623908</v>
      </c>
      <c r="AC234" s="14">
        <f t="shared" si="108"/>
        <v>2.0001980911538092E-3</v>
      </c>
      <c r="AD234" s="26">
        <v>6.5</v>
      </c>
      <c r="AE234" s="14">
        <v>0.20323042174377878</v>
      </c>
      <c r="AF234" s="27">
        <f t="shared" si="127"/>
        <v>7.5</v>
      </c>
      <c r="AG234" s="14">
        <f t="shared" si="125"/>
        <v>1.2032304217437788</v>
      </c>
      <c r="AH234" s="14">
        <f t="shared" si="128"/>
        <v>5.000456362765391E-3</v>
      </c>
      <c r="AI234" s="26">
        <v>6.5</v>
      </c>
      <c r="AJ234" s="14">
        <v>0.29191439373424033</v>
      </c>
      <c r="AK234" s="27">
        <f t="shared" si="140"/>
        <v>7.5</v>
      </c>
      <c r="AL234" s="14">
        <f t="shared" si="141"/>
        <v>1.2919143937342403</v>
      </c>
      <c r="AM234" s="14">
        <f t="shared" si="109"/>
        <v>9.9999999354074363E-3</v>
      </c>
      <c r="AN234" s="26">
        <v>6.5</v>
      </c>
      <c r="AO234" s="14">
        <v>0.42641590576855687</v>
      </c>
      <c r="AP234" s="27">
        <f t="shared" si="144"/>
        <v>7.5</v>
      </c>
      <c r="AQ234" s="14">
        <f t="shared" si="145"/>
        <v>1.4264159057685568</v>
      </c>
      <c r="AR234" s="14">
        <f t="shared" si="132"/>
        <v>2.0000581339526549E-2</v>
      </c>
      <c r="AS234" s="26">
        <v>6.5</v>
      </c>
      <c r="AT234" s="14">
        <v>0.54032694796439085</v>
      </c>
      <c r="AU234" s="27">
        <f t="shared" si="148"/>
        <v>7.5</v>
      </c>
      <c r="AV234" s="14">
        <f t="shared" si="149"/>
        <v>1.5403269479643908</v>
      </c>
      <c r="AW234" s="14">
        <f t="shared" si="133"/>
        <v>2.9999107079609229E-2</v>
      </c>
      <c r="AX234" s="26">
        <v>6.5</v>
      </c>
      <c r="AY234" s="14">
        <v>0.64674733990164024</v>
      </c>
      <c r="AZ234" s="27">
        <f t="shared" si="154"/>
        <v>7.5</v>
      </c>
      <c r="BA234" s="14">
        <f t="shared" si="155"/>
        <v>1.6467473399016401</v>
      </c>
      <c r="BB234" s="14">
        <f t="shared" si="134"/>
        <v>3.999953119873885E-2</v>
      </c>
      <c r="BC234" s="26">
        <v>6.5</v>
      </c>
      <c r="BD234" s="14">
        <v>0.75110097974372114</v>
      </c>
      <c r="BE234" s="27">
        <f t="shared" si="55"/>
        <v>7.5</v>
      </c>
      <c r="BF234" s="14">
        <f t="shared" si="56"/>
        <v>1.7511009797437211</v>
      </c>
      <c r="BG234" s="14">
        <f t="shared" si="110"/>
        <v>5.000054711983689E-2</v>
      </c>
      <c r="BH234" s="26">
        <v>6.5</v>
      </c>
      <c r="BI234" s="14">
        <v>0.85661651322201415</v>
      </c>
      <c r="BJ234" s="27">
        <f t="shared" si="58"/>
        <v>7.5</v>
      </c>
      <c r="BK234" s="14">
        <f t="shared" si="59"/>
        <v>1.856616513222014</v>
      </c>
      <c r="BL234" s="14">
        <f t="shared" si="135"/>
        <v>6.0000040989247924E-2</v>
      </c>
      <c r="BM234" s="26">
        <v>6.5</v>
      </c>
      <c r="BN234" s="14">
        <v>0.96577852438098266</v>
      </c>
      <c r="BO234" s="27">
        <f t="shared" si="61"/>
        <v>7.5</v>
      </c>
      <c r="BP234" s="14">
        <f t="shared" si="62"/>
        <v>1.9657785243809827</v>
      </c>
      <c r="BQ234" s="14">
        <f t="shared" si="136"/>
        <v>7.0000158337392468E-2</v>
      </c>
      <c r="BR234" s="26">
        <v>6.5</v>
      </c>
      <c r="BS234" s="14">
        <v>1.0808060413077201</v>
      </c>
      <c r="BT234" s="27">
        <f t="shared" si="69"/>
        <v>7.5</v>
      </c>
      <c r="BU234" s="14">
        <f t="shared" si="70"/>
        <v>2.0808060413077198</v>
      </c>
      <c r="BV234" s="14">
        <f t="shared" si="137"/>
        <v>8.0000311911577679E-2</v>
      </c>
      <c r="BW234" s="26">
        <v>6.5</v>
      </c>
      <c r="BX234" s="14">
        <v>1.2039930942477113</v>
      </c>
      <c r="BY234" s="27">
        <f t="shared" si="74"/>
        <v>7.5</v>
      </c>
      <c r="BZ234" s="14">
        <f t="shared" si="75"/>
        <v>2.2039930942477115</v>
      </c>
      <c r="CA234" s="14">
        <f t="shared" si="138"/>
        <v>9.0000878357522074E-2</v>
      </c>
      <c r="CB234" s="26">
        <v>6.5</v>
      </c>
      <c r="CC234" s="14">
        <v>1.3378979892097369</v>
      </c>
      <c r="CD234" s="27">
        <f t="shared" si="78"/>
        <v>7.5</v>
      </c>
      <c r="CE234" s="14">
        <f t="shared" si="79"/>
        <v>2.3378979892097371</v>
      </c>
      <c r="CF234" s="14">
        <f t="shared" si="126"/>
        <v>0.10000005217797787</v>
      </c>
      <c r="CG234" s="26">
        <v>6.5</v>
      </c>
      <c r="CH234" s="14">
        <v>1.4856723955086866</v>
      </c>
      <c r="CI234" s="27">
        <f t="shared" si="81"/>
        <v>7.5</v>
      </c>
      <c r="CJ234" s="14">
        <f t="shared" si="82"/>
        <v>2.4856723955086863</v>
      </c>
      <c r="CK234" s="14">
        <f t="shared" si="80"/>
        <v>0.11000088727157718</v>
      </c>
      <c r="CL234" s="26">
        <v>6.5</v>
      </c>
      <c r="CM234" s="14">
        <v>1.6512019590330311</v>
      </c>
      <c r="CN234" s="27">
        <f t="shared" si="86"/>
        <v>7.5</v>
      </c>
      <c r="CO234" s="14">
        <f t="shared" si="87"/>
        <v>2.6512019590330311</v>
      </c>
      <c r="CP234" s="14">
        <f t="shared" si="85"/>
        <v>0.12000003132593226</v>
      </c>
      <c r="CQ234" s="26">
        <v>6.5</v>
      </c>
      <c r="CR234" s="14">
        <v>1.8397239184487115</v>
      </c>
      <c r="CS234" s="27">
        <f t="shared" si="89"/>
        <v>7.5</v>
      </c>
      <c r="CT234" s="14">
        <f t="shared" si="90"/>
        <v>2.8397239184487115</v>
      </c>
      <c r="CU234" s="14">
        <f t="shared" si="88"/>
        <v>0.13000043553579757</v>
      </c>
      <c r="CV234" s="26">
        <v>6.5</v>
      </c>
      <c r="CW234" s="14">
        <v>2.0583252435269528</v>
      </c>
      <c r="CX234" s="27">
        <f t="shared" si="92"/>
        <v>7.5</v>
      </c>
      <c r="CY234" s="14">
        <f t="shared" si="93"/>
        <v>3.0583252435269528</v>
      </c>
      <c r="CZ234" s="14">
        <f t="shared" si="91"/>
        <v>0.14000063272978636</v>
      </c>
      <c r="DA234" s="26">
        <v>6.5</v>
      </c>
      <c r="DB234" s="14">
        <v>2.317150522672756</v>
      </c>
      <c r="DC234" s="28">
        <f t="shared" si="96"/>
        <v>7.5</v>
      </c>
      <c r="DD234" s="14">
        <f t="shared" si="97"/>
        <v>3.317150522672756</v>
      </c>
      <c r="DE234" s="14">
        <f t="shared" si="94"/>
        <v>0.15000071569053966</v>
      </c>
      <c r="DF234" s="26">
        <v>6.5</v>
      </c>
      <c r="DG234" s="14">
        <v>2.6313364062814228</v>
      </c>
      <c r="DH234" s="27">
        <f t="shared" si="99"/>
        <v>7.5</v>
      </c>
      <c r="DI234" s="14">
        <f t="shared" si="100"/>
        <v>3.6313364062814228</v>
      </c>
      <c r="DJ234" s="14">
        <f t="shared" si="98"/>
        <v>0.16000025157862291</v>
      </c>
      <c r="DK234" s="26">
        <v>6.5</v>
      </c>
      <c r="DL234" s="14">
        <v>3.0248638162606531</v>
      </c>
      <c r="DM234" s="27">
        <f t="shared" si="111"/>
        <v>7.5</v>
      </c>
      <c r="DN234" s="14">
        <f t="shared" si="112"/>
        <v>4.0248638162606536</v>
      </c>
      <c r="DO234" s="14">
        <f t="shared" si="101"/>
        <v>0.17000008748432741</v>
      </c>
      <c r="DP234" s="26">
        <v>6.5</v>
      </c>
      <c r="DQ234" s="14">
        <v>3.538550090489482</v>
      </c>
      <c r="DR234" s="27">
        <f t="shared" si="130"/>
        <v>7.5</v>
      </c>
      <c r="DS234" s="14">
        <f t="shared" si="131"/>
        <v>4.5385500904894815</v>
      </c>
      <c r="DT234" s="14">
        <f t="shared" si="129"/>
        <v>0.18000033113317029</v>
      </c>
      <c r="DU234" s="26">
        <v>6.5</v>
      </c>
      <c r="DV234" s="14">
        <v>4.2495112903999752</v>
      </c>
      <c r="DW234" s="27">
        <f t="shared" si="142"/>
        <v>7.5</v>
      </c>
      <c r="DX234" s="14">
        <f t="shared" si="143"/>
        <v>5.2495112903999752</v>
      </c>
      <c r="DY234" s="14">
        <f t="shared" si="139"/>
        <v>0.19000062631477485</v>
      </c>
      <c r="DZ234" s="26">
        <v>6.5</v>
      </c>
      <c r="EA234" s="14">
        <v>5.32849341438357</v>
      </c>
      <c r="EB234" s="28">
        <f t="shared" si="146"/>
        <v>7.5</v>
      </c>
      <c r="EC234" s="14">
        <f t="shared" si="147"/>
        <v>6.32849341438357</v>
      </c>
      <c r="ED234" s="14">
        <f t="shared" si="95"/>
        <v>0.20000032101199244</v>
      </c>
      <c r="EE234" s="26">
        <v>6.5</v>
      </c>
      <c r="EF234" s="14">
        <v>7.2742156728714882</v>
      </c>
      <c r="EG234" s="28">
        <f t="shared" si="152"/>
        <v>7.5</v>
      </c>
      <c r="EH234" s="14">
        <f t="shared" si="153"/>
        <v>8.2742156728714882</v>
      </c>
      <c r="EI234" s="14">
        <f t="shared" si="113"/>
        <v>0.20999903676967402</v>
      </c>
      <c r="EJ234" s="26">
        <v>6.5</v>
      </c>
      <c r="EK234" s="14">
        <v>12.926276356995738</v>
      </c>
      <c r="EL234" s="28">
        <f t="shared" si="158"/>
        <v>7.5</v>
      </c>
      <c r="EM234" s="14">
        <f t="shared" si="159"/>
        <v>13.926276356995738</v>
      </c>
      <c r="EN234" s="14">
        <f t="shared" si="114"/>
        <v>0.2200001573981924</v>
      </c>
      <c r="EO234" s="26">
        <v>6.5</v>
      </c>
      <c r="ES234" s="14">
        <f t="shared" si="115"/>
        <v>0</v>
      </c>
      <c r="ET234" s="26">
        <v>6.5</v>
      </c>
      <c r="EX234" s="14">
        <f t="shared" si="116"/>
        <v>0</v>
      </c>
    </row>
    <row r="235" spans="5:154" s="14" customFormat="1" ht="0.6" customHeight="1">
      <c r="E235" s="26">
        <v>7</v>
      </c>
      <c r="F235" s="14">
        <v>2.8309891743582137E-2</v>
      </c>
      <c r="G235" s="27">
        <f t="shared" si="117"/>
        <v>8</v>
      </c>
      <c r="H235" s="14">
        <f t="shared" si="118"/>
        <v>1.0283098917435822</v>
      </c>
      <c r="I235" s="14">
        <f t="shared" si="102"/>
        <v>1.000000808400037E-4</v>
      </c>
      <c r="J235" s="26">
        <v>7</v>
      </c>
      <c r="K235" s="14">
        <v>4.0016988371325349E-2</v>
      </c>
      <c r="L235" s="27">
        <f t="shared" si="119"/>
        <v>8</v>
      </c>
      <c r="M235" s="14">
        <f t="shared" si="120"/>
        <v>1.0400169883713253</v>
      </c>
      <c r="N235" s="14">
        <f t="shared" si="103"/>
        <v>1.9968809111966794E-4</v>
      </c>
      <c r="O235" s="26">
        <v>7</v>
      </c>
      <c r="P235" s="14">
        <v>6.3421063248300297E-2</v>
      </c>
      <c r="Q235" s="27">
        <f t="shared" si="121"/>
        <v>8</v>
      </c>
      <c r="R235" s="14">
        <f t="shared" si="122"/>
        <v>1.0634210632483003</v>
      </c>
      <c r="S235" s="14">
        <f t="shared" si="104"/>
        <v>5.0066007617614937E-4</v>
      </c>
      <c r="T235" s="26">
        <v>7</v>
      </c>
      <c r="U235" s="14">
        <v>8.9723662904879722E-2</v>
      </c>
      <c r="V235" s="27">
        <f t="shared" si="123"/>
        <v>8</v>
      </c>
      <c r="W235" s="14">
        <f t="shared" si="124"/>
        <v>1.0897236629048797</v>
      </c>
      <c r="X235" s="14">
        <f t="shared" si="105"/>
        <v>9.9904151055889442E-4</v>
      </c>
      <c r="Y235" s="26">
        <v>7</v>
      </c>
      <c r="Z235" s="14">
        <v>0.1273410539716055</v>
      </c>
      <c r="AA235" s="27">
        <f t="shared" si="106"/>
        <v>8</v>
      </c>
      <c r="AB235" s="14">
        <f t="shared" si="107"/>
        <v>1.1273410539716056</v>
      </c>
      <c r="AC235" s="14">
        <f t="shared" si="108"/>
        <v>2.0001973715067707E-3</v>
      </c>
      <c r="AD235" s="26">
        <v>7</v>
      </c>
      <c r="AE235" s="14">
        <v>0.20319858490776882</v>
      </c>
      <c r="AF235" s="27">
        <f t="shared" si="127"/>
        <v>8</v>
      </c>
      <c r="AG235" s="14">
        <f t="shared" si="125"/>
        <v>1.2031985849077689</v>
      </c>
      <c r="AH235" s="14">
        <f t="shared" si="128"/>
        <v>5.0004573993576015E-3</v>
      </c>
      <c r="AI235" s="26">
        <v>7</v>
      </c>
      <c r="AJ235" s="14">
        <v>0.29186575047837621</v>
      </c>
      <c r="AK235" s="27">
        <f t="shared" si="140"/>
        <v>8</v>
      </c>
      <c r="AL235" s="14">
        <f t="shared" si="141"/>
        <v>1.2918657504783762</v>
      </c>
      <c r="AM235" s="14">
        <f t="shared" si="109"/>
        <v>9.9999999315309764E-3</v>
      </c>
      <c r="AN235" s="26">
        <v>7</v>
      </c>
      <c r="AO235" s="14">
        <v>0.42633526219863166</v>
      </c>
      <c r="AP235" s="27">
        <f t="shared" si="144"/>
        <v>8</v>
      </c>
      <c r="AQ235" s="14">
        <f t="shared" si="145"/>
        <v>1.4263352621986316</v>
      </c>
      <c r="AR235" s="14">
        <f t="shared" si="132"/>
        <v>2.0000577661343236E-2</v>
      </c>
      <c r="AS235" s="26">
        <v>7</v>
      </c>
      <c r="AT235" s="14">
        <v>0.54021047491805796</v>
      </c>
      <c r="AU235" s="27">
        <f t="shared" si="148"/>
        <v>8</v>
      </c>
      <c r="AV235" s="14">
        <f t="shared" si="149"/>
        <v>1.5402104749180578</v>
      </c>
      <c r="AW235" s="14">
        <f t="shared" si="133"/>
        <v>2.9999107718302671E-2</v>
      </c>
      <c r="AX235" s="26">
        <v>7</v>
      </c>
      <c r="AY235" s="14">
        <v>0.64658730058414438</v>
      </c>
      <c r="AZ235" s="27">
        <f t="shared" si="154"/>
        <v>8</v>
      </c>
      <c r="BA235" s="14">
        <f t="shared" si="155"/>
        <v>1.6465873005841445</v>
      </c>
      <c r="BB235" s="14">
        <f t="shared" si="134"/>
        <v>3.9999524337804467E-2</v>
      </c>
      <c r="BC235" s="26">
        <v>7</v>
      </c>
      <c r="BD235" s="14">
        <v>0.75088632828675372</v>
      </c>
      <c r="BE235" s="27">
        <f t="shared" si="55"/>
        <v>8</v>
      </c>
      <c r="BF235" s="14">
        <f t="shared" si="56"/>
        <v>1.7508863282867537</v>
      </c>
      <c r="BG235" s="14">
        <f t="shared" si="110"/>
        <v>5.0000538025123012E-2</v>
      </c>
      <c r="BH235" s="26">
        <v>7</v>
      </c>
      <c r="BI235" s="14">
        <v>0.85633189556456157</v>
      </c>
      <c r="BJ235" s="27">
        <f t="shared" si="58"/>
        <v>8</v>
      </c>
      <c r="BK235" s="14">
        <f t="shared" si="59"/>
        <v>1.8563318955645616</v>
      </c>
      <c r="BL235" s="14">
        <f t="shared" si="135"/>
        <v>6.000004265049539E-2</v>
      </c>
      <c r="BM235" s="26">
        <v>7</v>
      </c>
      <c r="BN235" s="14">
        <v>0.96540224029334387</v>
      </c>
      <c r="BO235" s="27">
        <f t="shared" si="61"/>
        <v>8</v>
      </c>
      <c r="BP235" s="14">
        <f t="shared" si="62"/>
        <v>1.965402240293344</v>
      </c>
      <c r="BQ235" s="14">
        <f t="shared" si="136"/>
        <v>7.0000156571674355E-2</v>
      </c>
      <c r="BR235" s="26">
        <v>7</v>
      </c>
      <c r="BS235" s="14">
        <v>1.0803078836348774</v>
      </c>
      <c r="BT235" s="27">
        <f t="shared" si="69"/>
        <v>8</v>
      </c>
      <c r="BU235" s="14">
        <f t="shared" si="70"/>
        <v>2.0803078836348776</v>
      </c>
      <c r="BV235" s="14">
        <f t="shared" si="137"/>
        <v>8.000030627585196E-2</v>
      </c>
      <c r="BW235" s="26">
        <v>7</v>
      </c>
      <c r="BX235" s="14">
        <v>1.2033312887563372</v>
      </c>
      <c r="BY235" s="27">
        <f t="shared" si="74"/>
        <v>8</v>
      </c>
      <c r="BZ235" s="14">
        <f t="shared" si="75"/>
        <v>2.2033312887563374</v>
      </c>
      <c r="CA235" s="14">
        <f t="shared" si="138"/>
        <v>9.0000960004889996E-2</v>
      </c>
      <c r="CB235" s="26">
        <v>7</v>
      </c>
      <c r="CC235" s="14">
        <v>1.3370082648699868</v>
      </c>
      <c r="CD235" s="27">
        <f t="shared" si="78"/>
        <v>8</v>
      </c>
      <c r="CE235" s="14">
        <f t="shared" si="79"/>
        <v>2.3370082648699868</v>
      </c>
      <c r="CF235" s="14">
        <f t="shared" si="126"/>
        <v>0.10000005134231781</v>
      </c>
      <c r="CG235" s="26">
        <v>7</v>
      </c>
      <c r="CH235" s="14">
        <v>1.4844636170387855</v>
      </c>
      <c r="CI235" s="27">
        <f t="shared" si="81"/>
        <v>8</v>
      </c>
      <c r="CJ235" s="14">
        <f t="shared" si="82"/>
        <v>2.4844636170387853</v>
      </c>
      <c r="CK235" s="14">
        <f t="shared" si="80"/>
        <v>0.11000087181522973</v>
      </c>
      <c r="CL235" s="26">
        <v>7</v>
      </c>
      <c r="CM235" s="14">
        <v>1.6495351290304556</v>
      </c>
      <c r="CN235" s="27">
        <f t="shared" si="86"/>
        <v>8</v>
      </c>
      <c r="CO235" s="14">
        <f t="shared" si="87"/>
        <v>2.6495351290304558</v>
      </c>
      <c r="CP235" s="14">
        <f t="shared" si="85"/>
        <v>0.12000002872994245</v>
      </c>
      <c r="CQ235" s="26">
        <v>7</v>
      </c>
      <c r="CR235" s="14">
        <v>1.8373803333913528</v>
      </c>
      <c r="CS235" s="27">
        <f t="shared" si="89"/>
        <v>8</v>
      </c>
      <c r="CT235" s="14">
        <f t="shared" si="90"/>
        <v>2.8373803333913528</v>
      </c>
      <c r="CU235" s="14">
        <f t="shared" si="88"/>
        <v>0.13000041603942653</v>
      </c>
      <c r="CV235" s="26">
        <v>7</v>
      </c>
      <c r="CW235" s="14">
        <v>2.0549515685403086</v>
      </c>
      <c r="CX235" s="27">
        <f t="shared" si="92"/>
        <v>8</v>
      </c>
      <c r="CY235" s="14">
        <f t="shared" si="93"/>
        <v>3.0549515685403086</v>
      </c>
      <c r="CZ235" s="14">
        <f t="shared" si="91"/>
        <v>0.14000059895280029</v>
      </c>
      <c r="DA235" s="26">
        <v>7</v>
      </c>
      <c r="DB235" s="14">
        <v>2.3121484930427578</v>
      </c>
      <c r="DC235" s="28">
        <f t="shared" si="96"/>
        <v>8</v>
      </c>
      <c r="DD235" s="14">
        <f t="shared" si="97"/>
        <v>3.3121484930427578</v>
      </c>
      <c r="DE235" s="14">
        <f t="shared" si="94"/>
        <v>0.15000062825395138</v>
      </c>
      <c r="DF235" s="26">
        <v>7</v>
      </c>
      <c r="DG235" s="14">
        <v>2.6236474102839811</v>
      </c>
      <c r="DH235" s="27">
        <f t="shared" si="99"/>
        <v>8</v>
      </c>
      <c r="DI235" s="14">
        <f t="shared" si="100"/>
        <v>3.6236474102839811</v>
      </c>
      <c r="DJ235" s="14">
        <f t="shared" si="98"/>
        <v>0.16000024239168611</v>
      </c>
      <c r="DK235" s="26">
        <v>7</v>
      </c>
      <c r="DL235" s="14">
        <v>3.0124678412740704</v>
      </c>
      <c r="DM235" s="27">
        <f t="shared" si="111"/>
        <v>8</v>
      </c>
      <c r="DN235" s="14">
        <f t="shared" si="112"/>
        <v>4.01246784127407</v>
      </c>
      <c r="DO235" s="14">
        <f t="shared" si="101"/>
        <v>0.17000010679868857</v>
      </c>
      <c r="DP235" s="26">
        <v>7</v>
      </c>
      <c r="DQ235" s="14">
        <v>3.5172596202472635</v>
      </c>
      <c r="DR235" s="27">
        <f t="shared" si="130"/>
        <v>8</v>
      </c>
      <c r="DS235" s="14">
        <f t="shared" si="131"/>
        <v>4.5172596202472635</v>
      </c>
      <c r="DT235" s="14">
        <f t="shared" si="129"/>
        <v>0.18000024835589373</v>
      </c>
      <c r="DU235" s="26">
        <v>7</v>
      </c>
      <c r="DV235" s="14">
        <v>4.2095739266729648</v>
      </c>
      <c r="DW235" s="27">
        <f t="shared" si="142"/>
        <v>8</v>
      </c>
      <c r="DX235" s="14">
        <f t="shared" si="143"/>
        <v>5.2095739266729648</v>
      </c>
      <c r="DY235" s="14">
        <f t="shared" si="139"/>
        <v>0.19000052651211968</v>
      </c>
      <c r="DZ235" s="26">
        <v>7</v>
      </c>
      <c r="EA235" s="14">
        <v>5.2426272316698599</v>
      </c>
      <c r="EB235" s="28">
        <f t="shared" si="146"/>
        <v>8</v>
      </c>
      <c r="EC235" s="14">
        <f t="shared" si="147"/>
        <v>6.2426272316698599</v>
      </c>
      <c r="ED235" s="14">
        <f t="shared" si="95"/>
        <v>0.20000041171836508</v>
      </c>
      <c r="EE235" s="26">
        <v>7</v>
      </c>
      <c r="EF235" s="14">
        <v>7.0369955795034196</v>
      </c>
      <c r="EG235" s="28">
        <f t="shared" si="152"/>
        <v>8</v>
      </c>
      <c r="EH235" s="14">
        <f t="shared" si="153"/>
        <v>8.0369955795034187</v>
      </c>
      <c r="EI235" s="14">
        <f t="shared" si="113"/>
        <v>0.21000073447029108</v>
      </c>
      <c r="EJ235" s="26">
        <v>7</v>
      </c>
      <c r="EK235" s="14">
        <v>11.585411732180688</v>
      </c>
      <c r="EL235" s="28">
        <f t="shared" si="158"/>
        <v>8</v>
      </c>
      <c r="EM235" s="14">
        <f t="shared" si="159"/>
        <v>12.585411732180688</v>
      </c>
      <c r="EN235" s="14">
        <f t="shared" si="114"/>
        <v>0.22000004865373918</v>
      </c>
      <c r="EO235" s="26">
        <v>7</v>
      </c>
      <c r="ES235" s="14">
        <f t="shared" si="115"/>
        <v>0</v>
      </c>
      <c r="ET235" s="26">
        <v>7</v>
      </c>
      <c r="EX235" s="14">
        <f t="shared" si="116"/>
        <v>0</v>
      </c>
    </row>
    <row r="236" spans="5:154" s="14" customFormat="1" ht="0.6" customHeight="1">
      <c r="E236" s="26">
        <v>7.5</v>
      </c>
      <c r="F236" s="14">
        <v>2.8306731696769401E-2</v>
      </c>
      <c r="G236" s="27">
        <f t="shared" si="117"/>
        <v>8.5</v>
      </c>
      <c r="H236" s="14">
        <f t="shared" si="118"/>
        <v>1.0283067316967693</v>
      </c>
      <c r="I236" s="14">
        <f t="shared" si="102"/>
        <v>1.0000008049477215E-4</v>
      </c>
      <c r="J236" s="26">
        <v>7.5</v>
      </c>
      <c r="K236" s="14">
        <v>4.0012594392417417E-2</v>
      </c>
      <c r="L236" s="27">
        <f t="shared" si="119"/>
        <v>8.5</v>
      </c>
      <c r="M236" s="14">
        <f t="shared" si="120"/>
        <v>1.0400125943924174</v>
      </c>
      <c r="N236" s="14">
        <f t="shared" si="103"/>
        <v>1.9968886951402548E-4</v>
      </c>
      <c r="O236" s="26">
        <v>7.5</v>
      </c>
      <c r="P236" s="14">
        <v>6.3413781146402018E-2</v>
      </c>
      <c r="Q236" s="27">
        <f t="shared" si="121"/>
        <v>8.5</v>
      </c>
      <c r="R236" s="14">
        <f t="shared" si="122"/>
        <v>1.0634137811464019</v>
      </c>
      <c r="S236" s="14">
        <f t="shared" si="104"/>
        <v>5.0065741356603358E-4</v>
      </c>
      <c r="T236" s="26">
        <v>7.5</v>
      </c>
      <c r="U236" s="14">
        <v>8.9713614956433679E-2</v>
      </c>
      <c r="V236" s="27">
        <f t="shared" si="123"/>
        <v>8.5</v>
      </c>
      <c r="W236" s="14">
        <f t="shared" si="124"/>
        <v>1.0897136149564337</v>
      </c>
      <c r="X236" s="14">
        <f t="shared" si="105"/>
        <v>9.9904316850723618E-4</v>
      </c>
      <c r="Y236" s="26">
        <v>7.5</v>
      </c>
      <c r="Z236" s="14">
        <v>0.12732649672722823</v>
      </c>
      <c r="AA236" s="27">
        <f t="shared" si="106"/>
        <v>8.5</v>
      </c>
      <c r="AB236" s="14">
        <f t="shared" si="107"/>
        <v>1.1273264967272283</v>
      </c>
      <c r="AC236" s="14">
        <f t="shared" si="108"/>
        <v>2.0001968293041497E-3</v>
      </c>
      <c r="AD236" s="26">
        <v>7.5</v>
      </c>
      <c r="AE236" s="14">
        <v>0.2031745464850272</v>
      </c>
      <c r="AF236" s="27">
        <f t="shared" si="127"/>
        <v>8.5</v>
      </c>
      <c r="AG236" s="14">
        <f t="shared" si="125"/>
        <v>1.2031745464850272</v>
      </c>
      <c r="AH236" s="14">
        <f t="shared" si="128"/>
        <v>5.0004581755729964E-3</v>
      </c>
      <c r="AI236" s="26">
        <v>7.5</v>
      </c>
      <c r="AJ236" s="14">
        <v>0.29182901961856628</v>
      </c>
      <c r="AK236" s="27">
        <f t="shared" si="140"/>
        <v>8.5</v>
      </c>
      <c r="AL236" s="14">
        <f t="shared" si="141"/>
        <v>1.2918290196185662</v>
      </c>
      <c r="AM236" s="14">
        <f t="shared" si="109"/>
        <v>9.9999999285981175E-3</v>
      </c>
      <c r="AN236" s="26">
        <v>7.5</v>
      </c>
      <c r="AO236" s="14">
        <v>0.4262743571235606</v>
      </c>
      <c r="AP236" s="27">
        <f t="shared" si="144"/>
        <v>8.5</v>
      </c>
      <c r="AQ236" s="14">
        <f t="shared" si="145"/>
        <v>1.4262743571235605</v>
      </c>
      <c r="AR236" s="14">
        <f t="shared" si="132"/>
        <v>2.0000574876779909E-2</v>
      </c>
      <c r="AS236" s="26">
        <v>7.5</v>
      </c>
      <c r="AT236" s="14">
        <v>0.54012249360862696</v>
      </c>
      <c r="AU236" s="27">
        <f t="shared" si="148"/>
        <v>8.5</v>
      </c>
      <c r="AV236" s="14">
        <f t="shared" si="149"/>
        <v>1.5401224936086271</v>
      </c>
      <c r="AW236" s="14">
        <f t="shared" si="133"/>
        <v>2.9999108207541529E-2</v>
      </c>
      <c r="AX236" s="26">
        <v>7.5</v>
      </c>
      <c r="AY236" s="14">
        <v>0.64646638495430198</v>
      </c>
      <c r="AZ236" s="27">
        <f t="shared" si="154"/>
        <v>8.5</v>
      </c>
      <c r="BA236" s="14">
        <f t="shared" si="155"/>
        <v>1.646466384954302</v>
      </c>
      <c r="BB236" s="14">
        <f t="shared" si="134"/>
        <v>3.9999519142651714E-2</v>
      </c>
      <c r="BC236" s="26">
        <v>7.5</v>
      </c>
      <c r="BD236" s="14">
        <v>0.75072411292321917</v>
      </c>
      <c r="BE236" s="27">
        <f t="shared" ref="BE236:BE249" si="160">BC236+1</f>
        <v>8.5</v>
      </c>
      <c r="BF236" s="14">
        <f t="shared" ref="BF236:BF249" si="161">BD236+1</f>
        <v>1.7507241129232192</v>
      </c>
      <c r="BG236" s="14">
        <f t="shared" si="110"/>
        <v>5.0000531017990159E-2</v>
      </c>
      <c r="BH236" s="26">
        <v>7.5</v>
      </c>
      <c r="BI236" s="14">
        <v>0.85611675285200273</v>
      </c>
      <c r="BJ236" s="27">
        <f t="shared" si="58"/>
        <v>8.5</v>
      </c>
      <c r="BK236" s="14">
        <f t="shared" si="59"/>
        <v>1.8561167528520026</v>
      </c>
      <c r="BL236" s="14">
        <f t="shared" si="135"/>
        <v>6.0000043851424947E-2</v>
      </c>
      <c r="BM236" s="26">
        <v>7.5</v>
      </c>
      <c r="BN236" s="14">
        <v>0.96511772908081828</v>
      </c>
      <c r="BO236" s="27">
        <f t="shared" si="61"/>
        <v>8.5</v>
      </c>
      <c r="BP236" s="14">
        <f t="shared" si="62"/>
        <v>1.9651177290808182</v>
      </c>
      <c r="BQ236" s="14">
        <f t="shared" si="136"/>
        <v>7.0000155225761432E-2</v>
      </c>
      <c r="BR236" s="26">
        <v>7.5</v>
      </c>
      <c r="BS236" s="14">
        <v>1.0799311094365172</v>
      </c>
      <c r="BT236" s="27">
        <f t="shared" si="69"/>
        <v>8.5</v>
      </c>
      <c r="BU236" s="14">
        <f t="shared" si="70"/>
        <v>2.0799311094365169</v>
      </c>
      <c r="BV236" s="14">
        <f t="shared" si="137"/>
        <v>8.0000302038686827E-2</v>
      </c>
      <c r="BW236" s="26">
        <v>7.5</v>
      </c>
      <c r="BX236" s="14">
        <v>1.2028197944083452</v>
      </c>
      <c r="BY236" s="27">
        <f t="shared" si="74"/>
        <v>8.5</v>
      </c>
      <c r="BZ236" s="14">
        <f t="shared" si="75"/>
        <v>2.2028197944083452</v>
      </c>
      <c r="CA236" s="14">
        <f t="shared" si="138"/>
        <v>9.0000177950600377E-2</v>
      </c>
      <c r="CB236" s="26">
        <v>7.5</v>
      </c>
      <c r="CC236" s="14">
        <v>1.3363348707963201</v>
      </c>
      <c r="CD236" s="27">
        <f t="shared" si="78"/>
        <v>8.5</v>
      </c>
      <c r="CE236" s="14">
        <f t="shared" si="79"/>
        <v>2.3363348707963203</v>
      </c>
      <c r="CF236" s="14">
        <f t="shared" si="126"/>
        <v>0.10000005070187479</v>
      </c>
      <c r="CG236" s="26">
        <v>7.5</v>
      </c>
      <c r="CH236" s="14">
        <v>1.4835483949710149</v>
      </c>
      <c r="CI236" s="27">
        <f t="shared" si="81"/>
        <v>8.5</v>
      </c>
      <c r="CJ236" s="14">
        <f t="shared" si="82"/>
        <v>2.4835483949710149</v>
      </c>
      <c r="CK236" s="14">
        <f t="shared" si="80"/>
        <v>0.1100008600584115</v>
      </c>
      <c r="CL236" s="26">
        <v>7.5</v>
      </c>
      <c r="CM236" s="14">
        <v>1.6482890922503703</v>
      </c>
      <c r="CN236" s="27">
        <f t="shared" si="86"/>
        <v>8.5</v>
      </c>
      <c r="CO236" s="14">
        <f t="shared" si="87"/>
        <v>2.6482890922503701</v>
      </c>
      <c r="CP236" s="14">
        <f t="shared" si="85"/>
        <v>0.12000096919019149</v>
      </c>
      <c r="CQ236" s="26">
        <v>7.5</v>
      </c>
      <c r="CR236" s="14">
        <v>1.8356044946456591</v>
      </c>
      <c r="CS236" s="27">
        <f t="shared" si="89"/>
        <v>8.5</v>
      </c>
      <c r="CT236" s="14">
        <f t="shared" si="90"/>
        <v>2.8356044946456591</v>
      </c>
      <c r="CU236" s="14">
        <f t="shared" si="88"/>
        <v>0.13000040116586573</v>
      </c>
      <c r="CV236" s="26">
        <v>7.5</v>
      </c>
      <c r="CW236" s="14">
        <v>2.0523943111026188</v>
      </c>
      <c r="CX236" s="27">
        <f t="shared" si="92"/>
        <v>8.5</v>
      </c>
      <c r="CY236" s="14">
        <f t="shared" si="93"/>
        <v>3.0523943111026188</v>
      </c>
      <c r="CZ236" s="14">
        <f t="shared" si="91"/>
        <v>0.14000057378125907</v>
      </c>
      <c r="DA236" s="26">
        <v>7.5</v>
      </c>
      <c r="DB236" s="14">
        <v>2.3083562008472045</v>
      </c>
      <c r="DC236" s="28">
        <f t="shared" si="96"/>
        <v>8.5</v>
      </c>
      <c r="DD236" s="14">
        <f t="shared" si="97"/>
        <v>3.3083562008472045</v>
      </c>
      <c r="DE236" s="14">
        <f t="shared" si="94"/>
        <v>0.15000056578885165</v>
      </c>
      <c r="DF236" s="26">
        <v>7.5</v>
      </c>
      <c r="DG236" s="14">
        <v>2.6178180974232976</v>
      </c>
      <c r="DH236" s="27">
        <f t="shared" si="99"/>
        <v>8.5</v>
      </c>
      <c r="DI236" s="14">
        <f t="shared" si="100"/>
        <v>3.6178180974232976</v>
      </c>
      <c r="DJ236" s="14">
        <f t="shared" si="98"/>
        <v>0.16000023329603988</v>
      </c>
      <c r="DK236" s="26">
        <v>7.5</v>
      </c>
      <c r="DL236" s="14">
        <v>3.0030759274071999</v>
      </c>
      <c r="DM236" s="27">
        <f t="shared" si="111"/>
        <v>8.5</v>
      </c>
      <c r="DN236" s="14">
        <f t="shared" si="112"/>
        <v>4.0030759274071999</v>
      </c>
      <c r="DO236" s="14">
        <f t="shared" si="101"/>
        <v>0.17000010771328875</v>
      </c>
      <c r="DP236" s="26">
        <v>7.5</v>
      </c>
      <c r="DQ236" s="14">
        <v>3.5011758018654837</v>
      </c>
      <c r="DR236" s="27">
        <f t="shared" si="130"/>
        <v>8.5</v>
      </c>
      <c r="DS236" s="14">
        <f t="shared" si="131"/>
        <v>4.5011758018654842</v>
      </c>
      <c r="DT236" s="14">
        <f t="shared" si="129"/>
        <v>0.18000041511480372</v>
      </c>
      <c r="DU236" s="26">
        <v>7.5</v>
      </c>
      <c r="DV236" s="14">
        <v>4.1795322205375456</v>
      </c>
      <c r="DW236" s="27">
        <f t="shared" si="142"/>
        <v>8.5</v>
      </c>
      <c r="DX236" s="14">
        <f t="shared" si="143"/>
        <v>5.1795322205375456</v>
      </c>
      <c r="DY236" s="14">
        <f t="shared" si="139"/>
        <v>0.19000044639964947</v>
      </c>
      <c r="DZ236" s="26">
        <v>7.5</v>
      </c>
      <c r="EA236" s="14">
        <v>5.1788471458736032</v>
      </c>
      <c r="EB236" s="28">
        <f t="shared" si="146"/>
        <v>8.5</v>
      </c>
      <c r="EC236" s="14">
        <f t="shared" si="147"/>
        <v>6.1788471458736032</v>
      </c>
      <c r="ED236" s="14">
        <f t="shared" si="95"/>
        <v>0.20000034448444257</v>
      </c>
      <c r="EE236" s="26">
        <v>7.5</v>
      </c>
      <c r="EF236" s="14">
        <v>6.8669003509732907</v>
      </c>
      <c r="EG236" s="28">
        <f t="shared" si="152"/>
        <v>8.5</v>
      </c>
      <c r="EH236" s="14">
        <f t="shared" si="153"/>
        <v>7.8669003509732907</v>
      </c>
      <c r="EI236" s="14">
        <f t="shared" si="113"/>
        <v>0.21000039599513942</v>
      </c>
      <c r="EJ236" s="26">
        <v>7.5</v>
      </c>
      <c r="EK236" s="14">
        <v>10.782370266805353</v>
      </c>
      <c r="EL236" s="28">
        <f t="shared" si="158"/>
        <v>8.5</v>
      </c>
      <c r="EM236" s="14">
        <f t="shared" si="159"/>
        <v>11.782370266805353</v>
      </c>
      <c r="EN236" s="14">
        <f t="shared" si="114"/>
        <v>0.22000074292170194</v>
      </c>
      <c r="EO236" s="26">
        <v>7.5</v>
      </c>
      <c r="ES236" s="14">
        <f t="shared" si="115"/>
        <v>0</v>
      </c>
      <c r="ET236" s="26">
        <v>7.5</v>
      </c>
      <c r="EX236" s="14">
        <f t="shared" si="116"/>
        <v>0</v>
      </c>
    </row>
    <row r="237" spans="5:154" s="14" customFormat="1" ht="0.6" customHeight="1">
      <c r="E237" s="26">
        <v>8</v>
      </c>
      <c r="F237" s="14">
        <v>2.8304302071331697E-2</v>
      </c>
      <c r="G237" s="27">
        <f t="shared" si="117"/>
        <v>9</v>
      </c>
      <c r="H237" s="14">
        <f t="shared" si="118"/>
        <v>1.0283043020713316</v>
      </c>
      <c r="I237" s="14">
        <f t="shared" si="102"/>
        <v>1.0000008022371822E-4</v>
      </c>
      <c r="J237" s="26">
        <v>8</v>
      </c>
      <c r="K237" s="14">
        <v>4.0009215911106323E-2</v>
      </c>
      <c r="L237" s="27">
        <f t="shared" si="119"/>
        <v>9</v>
      </c>
      <c r="M237" s="14">
        <f t="shared" si="120"/>
        <v>1.0400092159111063</v>
      </c>
      <c r="N237" s="14">
        <f t="shared" si="103"/>
        <v>1.9968946676434388E-4</v>
      </c>
      <c r="O237" s="26">
        <v>8</v>
      </c>
      <c r="P237" s="14">
        <v>6.3408182436121618E-2</v>
      </c>
      <c r="Q237" s="27">
        <f t="shared" si="121"/>
        <v>9</v>
      </c>
      <c r="R237" s="14">
        <f t="shared" si="122"/>
        <v>1.0634081824361217</v>
      </c>
      <c r="S237" s="14">
        <f t="shared" si="104"/>
        <v>5.0065536935946925E-4</v>
      </c>
      <c r="T237" s="26">
        <v>8</v>
      </c>
      <c r="U237" s="14">
        <v>8.9705889371516481E-2</v>
      </c>
      <c r="V237" s="27">
        <f t="shared" si="123"/>
        <v>9</v>
      </c>
      <c r="W237" s="14">
        <f t="shared" si="124"/>
        <v>1.0897058893715166</v>
      </c>
      <c r="X237" s="14">
        <f t="shared" si="105"/>
        <v>9.9904444219757081E-4</v>
      </c>
      <c r="Y237" s="26">
        <v>8</v>
      </c>
      <c r="Z237" s="14">
        <v>0.12731530403757857</v>
      </c>
      <c r="AA237" s="27">
        <f t="shared" si="106"/>
        <v>9</v>
      </c>
      <c r="AB237" s="14">
        <f t="shared" si="107"/>
        <v>1.1273153040375785</v>
      </c>
      <c r="AC237" s="14">
        <f t="shared" si="108"/>
        <v>2.0001964130835822E-3</v>
      </c>
      <c r="AD237" s="26">
        <v>8</v>
      </c>
      <c r="AE237" s="14">
        <v>0.20315606312458837</v>
      </c>
      <c r="AF237" s="27">
        <f t="shared" si="127"/>
        <v>9</v>
      </c>
      <c r="AG237" s="14">
        <f t="shared" si="125"/>
        <v>1.2031560631245883</v>
      </c>
      <c r="AH237" s="14">
        <f t="shared" si="128"/>
        <v>5.0004587691517182E-3</v>
      </c>
      <c r="AI237" s="26">
        <v>8</v>
      </c>
      <c r="AJ237" s="14">
        <v>0.29180077511794206</v>
      </c>
      <c r="AK237" s="27">
        <f t="shared" si="140"/>
        <v>9</v>
      </c>
      <c r="AL237" s="14">
        <f t="shared" si="141"/>
        <v>1.2918007751179421</v>
      </c>
      <c r="AM237" s="14">
        <f t="shared" si="109"/>
        <v>9.9999999263387929E-3</v>
      </c>
      <c r="AN237" s="26">
        <v>8</v>
      </c>
      <c r="AO237" s="14">
        <v>0.42622751684443505</v>
      </c>
      <c r="AP237" s="27">
        <f t="shared" si="144"/>
        <v>9</v>
      </c>
      <c r="AQ237" s="14">
        <f t="shared" si="145"/>
        <v>1.4262275168444352</v>
      </c>
      <c r="AR237" s="14">
        <f t="shared" si="132"/>
        <v>2.0000572736308946E-2</v>
      </c>
      <c r="AS237" s="26">
        <v>8</v>
      </c>
      <c r="AT237" s="14">
        <v>0.5400548189064478</v>
      </c>
      <c r="AU237" s="27">
        <f t="shared" si="148"/>
        <v>9</v>
      </c>
      <c r="AV237" s="14">
        <f t="shared" si="149"/>
        <v>1.5400548189064478</v>
      </c>
      <c r="AW237" s="14">
        <f t="shared" si="133"/>
        <v>2.9999108584818041E-2</v>
      </c>
      <c r="AX237" s="26">
        <v>8</v>
      </c>
      <c r="AY237" s="14">
        <v>0.64637336079070584</v>
      </c>
      <c r="AZ237" s="27">
        <f t="shared" si="154"/>
        <v>9</v>
      </c>
      <c r="BA237" s="14">
        <f t="shared" si="155"/>
        <v>1.6463733607907058</v>
      </c>
      <c r="BB237" s="14">
        <f t="shared" si="134"/>
        <v>3.9999515136496494E-2</v>
      </c>
      <c r="BC237" s="26">
        <v>8</v>
      </c>
      <c r="BD237" s="14">
        <v>0.75059929043167972</v>
      </c>
      <c r="BE237" s="27">
        <f t="shared" si="160"/>
        <v>9</v>
      </c>
      <c r="BF237" s="14">
        <f t="shared" si="161"/>
        <v>1.7505992904316798</v>
      </c>
      <c r="BG237" s="14">
        <f t="shared" si="110"/>
        <v>5.0000525545909232E-2</v>
      </c>
      <c r="BH237" s="26">
        <v>8</v>
      </c>
      <c r="BI237" s="14">
        <v>0.85595116829492579</v>
      </c>
      <c r="BJ237" s="27">
        <f t="shared" si="58"/>
        <v>9</v>
      </c>
      <c r="BK237" s="14">
        <f t="shared" si="59"/>
        <v>1.8559511682949257</v>
      </c>
      <c r="BL237" s="14">
        <f t="shared" si="135"/>
        <v>6.0000044743777417E-2</v>
      </c>
      <c r="BM237" s="26">
        <v>8</v>
      </c>
      <c r="BN237" s="14">
        <v>0.96489870289081492</v>
      </c>
      <c r="BO237" s="27">
        <f t="shared" si="61"/>
        <v>9</v>
      </c>
      <c r="BP237" s="14">
        <f t="shared" si="62"/>
        <v>1.9648987028908149</v>
      </c>
      <c r="BQ237" s="14">
        <f t="shared" si="136"/>
        <v>7.0000154182921742E-2</v>
      </c>
      <c r="BR237" s="26">
        <v>8</v>
      </c>
      <c r="BS237" s="14">
        <v>1.0796409793458293</v>
      </c>
      <c r="BT237" s="27">
        <f t="shared" si="69"/>
        <v>9</v>
      </c>
      <c r="BU237" s="14">
        <f t="shared" si="70"/>
        <v>2.0796409793458293</v>
      </c>
      <c r="BV237" s="14">
        <f t="shared" si="137"/>
        <v>8.0000298789813892E-2</v>
      </c>
      <c r="BW237" s="26">
        <v>8</v>
      </c>
      <c r="BX237" s="14">
        <v>1.2024336083396769</v>
      </c>
      <c r="BY237" s="27">
        <f t="shared" si="74"/>
        <v>9</v>
      </c>
      <c r="BZ237" s="14">
        <f t="shared" si="75"/>
        <v>2.2024336083396769</v>
      </c>
      <c r="CA237" s="14">
        <f t="shared" si="138"/>
        <v>9.0000185434271171E-2</v>
      </c>
      <c r="CB237" s="26">
        <v>8</v>
      </c>
      <c r="CC237" s="14">
        <v>1.3358160122689791</v>
      </c>
      <c r="CD237" s="27">
        <f t="shared" si="78"/>
        <v>9</v>
      </c>
      <c r="CE237" s="14">
        <f t="shared" si="79"/>
        <v>2.3358160122689791</v>
      </c>
      <c r="CF237" s="14">
        <f t="shared" si="126"/>
        <v>0.10000005020363387</v>
      </c>
      <c r="CG237" s="26">
        <v>8</v>
      </c>
      <c r="CH237" s="14">
        <v>1.482842956881147</v>
      </c>
      <c r="CI237" s="27">
        <f t="shared" si="81"/>
        <v>9</v>
      </c>
      <c r="CJ237" s="14">
        <f t="shared" si="82"/>
        <v>2.482842956881147</v>
      </c>
      <c r="CK237" s="14">
        <f t="shared" si="80"/>
        <v>0.11000085096261303</v>
      </c>
      <c r="CL237" s="26">
        <v>8</v>
      </c>
      <c r="CM237" s="14">
        <v>1.6473150831443033</v>
      </c>
      <c r="CN237" s="27">
        <f t="shared" si="86"/>
        <v>9</v>
      </c>
      <c r="CO237" s="14">
        <f t="shared" si="87"/>
        <v>2.6473150831443033</v>
      </c>
      <c r="CP237" s="14">
        <f t="shared" si="85"/>
        <v>0.12000094072876209</v>
      </c>
      <c r="CQ237" s="26">
        <v>8</v>
      </c>
      <c r="CR237" s="14">
        <v>1.8342346567937386</v>
      </c>
      <c r="CS237" s="27">
        <f t="shared" si="89"/>
        <v>9</v>
      </c>
      <c r="CT237" s="14">
        <f t="shared" si="90"/>
        <v>2.8342346567937389</v>
      </c>
      <c r="CU237" s="14">
        <f t="shared" si="88"/>
        <v>0.13000038965265823</v>
      </c>
      <c r="CV237" s="26">
        <v>8</v>
      </c>
      <c r="CW237" s="14">
        <v>2.0504209652447143</v>
      </c>
      <c r="CX237" s="27">
        <f t="shared" si="92"/>
        <v>9</v>
      </c>
      <c r="CY237" s="14">
        <f t="shared" si="93"/>
        <v>3.0504209652447143</v>
      </c>
      <c r="CZ237" s="14">
        <f t="shared" si="91"/>
        <v>0.14000055462100672</v>
      </c>
      <c r="DA237" s="26">
        <v>8</v>
      </c>
      <c r="DB237" s="14">
        <v>2.3054289579574494</v>
      </c>
      <c r="DC237" s="28">
        <f t="shared" si="96"/>
        <v>9</v>
      </c>
      <c r="DD237" s="14">
        <f t="shared" si="97"/>
        <v>3.3054289579574494</v>
      </c>
      <c r="DE237" s="14">
        <f t="shared" si="94"/>
        <v>0.1500005197871194</v>
      </c>
      <c r="DF237" s="26">
        <v>8</v>
      </c>
      <c r="DG237" s="14">
        <v>2.6133177122409741</v>
      </c>
      <c r="DH237" s="27">
        <f t="shared" si="99"/>
        <v>9</v>
      </c>
      <c r="DI237" s="14">
        <f t="shared" si="100"/>
        <v>3.6133177122409741</v>
      </c>
      <c r="DJ237" s="14">
        <f t="shared" si="98"/>
        <v>0.16000022523697691</v>
      </c>
      <c r="DK237" s="26">
        <v>8</v>
      </c>
      <c r="DL237" s="14">
        <v>2.9958268837081481</v>
      </c>
      <c r="DM237" s="27">
        <f t="shared" si="111"/>
        <v>9</v>
      </c>
      <c r="DN237" s="14">
        <f t="shared" si="112"/>
        <v>3.9958268837081481</v>
      </c>
      <c r="DO237" s="14">
        <f t="shared" si="101"/>
        <v>0.17000010260155629</v>
      </c>
      <c r="DP237" s="26">
        <v>8</v>
      </c>
      <c r="DQ237" s="14">
        <v>3.4887735496595798</v>
      </c>
      <c r="DR237" s="27">
        <f t="shared" si="130"/>
        <v>9</v>
      </c>
      <c r="DS237" s="14">
        <f t="shared" si="131"/>
        <v>4.4887735496595802</v>
      </c>
      <c r="DT237" s="14">
        <f t="shared" si="129"/>
        <v>0.180000484928966</v>
      </c>
      <c r="DU237" s="26">
        <v>8</v>
      </c>
      <c r="DV237" s="14">
        <v>4.1564523655692867</v>
      </c>
      <c r="DW237" s="27">
        <f t="shared" si="142"/>
        <v>9</v>
      </c>
      <c r="DX237" s="14">
        <f t="shared" si="143"/>
        <v>5.1564523655692867</v>
      </c>
      <c r="DY237" s="14">
        <f t="shared" si="139"/>
        <v>0.19000038527192095</v>
      </c>
      <c r="DZ237" s="26">
        <v>8</v>
      </c>
      <c r="EA237" s="14">
        <v>5.1302815981348671</v>
      </c>
      <c r="EB237" s="28">
        <f t="shared" si="146"/>
        <v>9</v>
      </c>
      <c r="EC237" s="14">
        <f t="shared" si="147"/>
        <v>6.1302815981348671</v>
      </c>
      <c r="ED237" s="14">
        <f t="shared" si="95"/>
        <v>0.20000026116505998</v>
      </c>
      <c r="EE237" s="26">
        <v>8</v>
      </c>
      <c r="EF237" s="14">
        <v>6.7407945638170466</v>
      </c>
      <c r="EG237" s="28">
        <f t="shared" si="152"/>
        <v>9</v>
      </c>
      <c r="EH237" s="14">
        <f t="shared" si="153"/>
        <v>7.7407945638170466</v>
      </c>
      <c r="EI237" s="14">
        <f t="shared" si="113"/>
        <v>0.21000036834275546</v>
      </c>
      <c r="EJ237" s="26">
        <v>8</v>
      </c>
      <c r="EK237" s="14">
        <v>10.249367975518448</v>
      </c>
      <c r="EL237" s="28">
        <f t="shared" si="158"/>
        <v>9</v>
      </c>
      <c r="EM237" s="14">
        <f t="shared" si="159"/>
        <v>11.249367975518448</v>
      </c>
      <c r="EN237" s="14">
        <f t="shared" si="114"/>
        <v>0.2200009083760574</v>
      </c>
      <c r="EO237" s="26">
        <v>8</v>
      </c>
      <c r="EP237" s="14">
        <v>78.181511745885757</v>
      </c>
      <c r="EQ237" s="28">
        <f t="shared" ref="EQ237" si="162">EO237+1</f>
        <v>9</v>
      </c>
      <c r="ER237" s="14">
        <f t="shared" ref="ER237" si="163">EP237+1</f>
        <v>79.181511745885757</v>
      </c>
      <c r="ES237" s="14">
        <f t="shared" si="115"/>
        <v>0.23000073815348132</v>
      </c>
      <c r="ET237" s="26">
        <v>8</v>
      </c>
      <c r="EX237" s="14">
        <f t="shared" si="116"/>
        <v>0</v>
      </c>
    </row>
    <row r="238" spans="5:154" s="14" customFormat="1" ht="0.6" customHeight="1">
      <c r="E238" s="26">
        <v>8.5</v>
      </c>
      <c r="F238" s="14">
        <v>2.830240388209062E-2</v>
      </c>
      <c r="G238" s="27">
        <f t="shared" si="117"/>
        <v>9.5</v>
      </c>
      <c r="H238" s="14">
        <f t="shared" si="118"/>
        <v>1.0283024038820907</v>
      </c>
      <c r="I238" s="14">
        <f t="shared" si="102"/>
        <v>1.0000008001086843E-4</v>
      </c>
      <c r="J238" s="26">
        <v>8.5</v>
      </c>
      <c r="K238" s="14">
        <v>4.0006576389120009E-2</v>
      </c>
      <c r="L238" s="27">
        <f t="shared" si="119"/>
        <v>9.5</v>
      </c>
      <c r="M238" s="14">
        <f t="shared" si="120"/>
        <v>1.04000657638912</v>
      </c>
      <c r="N238" s="14">
        <f t="shared" si="103"/>
        <v>1.996899332590555E-4</v>
      </c>
      <c r="O238" s="26">
        <v>8.5</v>
      </c>
      <c r="P238" s="14">
        <v>6.3403808463572686E-2</v>
      </c>
      <c r="Q238" s="27">
        <f t="shared" si="121"/>
        <v>9.5</v>
      </c>
      <c r="R238" s="14">
        <f t="shared" si="122"/>
        <v>1.0634038084635726</v>
      </c>
      <c r="S238" s="14">
        <f t="shared" si="104"/>
        <v>5.0065377424842752E-4</v>
      </c>
      <c r="T238" s="26">
        <v>8.5</v>
      </c>
      <c r="U238" s="14">
        <v>8.9699853513436636E-2</v>
      </c>
      <c r="V238" s="27">
        <f t="shared" si="123"/>
        <v>9.5</v>
      </c>
      <c r="W238" s="14">
        <f t="shared" si="124"/>
        <v>1.0896998535134366</v>
      </c>
      <c r="X238" s="14">
        <f t="shared" si="105"/>
        <v>9.9904543645112096E-4</v>
      </c>
      <c r="Y238" s="26">
        <v>8.5</v>
      </c>
      <c r="Z238" s="14">
        <v>0.12730655937411753</v>
      </c>
      <c r="AA238" s="27">
        <f t="shared" si="106"/>
        <v>9.5</v>
      </c>
      <c r="AB238" s="14">
        <f t="shared" si="107"/>
        <v>1.1273065593741176</v>
      </c>
      <c r="AC238" s="14">
        <f t="shared" si="108"/>
        <v>2.0001960881473727E-3</v>
      </c>
      <c r="AD238" s="26">
        <v>8.5</v>
      </c>
      <c r="AE238" s="14">
        <v>0.20314162184255169</v>
      </c>
      <c r="AF238" s="27">
        <f t="shared" si="127"/>
        <v>9.5</v>
      </c>
      <c r="AG238" s="14">
        <f t="shared" si="125"/>
        <v>1.2031416218425517</v>
      </c>
      <c r="AH238" s="14">
        <f t="shared" si="128"/>
        <v>5.0004592311261196E-3</v>
      </c>
      <c r="AI238" s="26">
        <v>8.5</v>
      </c>
      <c r="AJ238" s="14">
        <v>0.29177870611759543</v>
      </c>
      <c r="AK238" s="27">
        <f t="shared" si="140"/>
        <v>9.5</v>
      </c>
      <c r="AL238" s="14">
        <f t="shared" si="141"/>
        <v>1.2917787061175954</v>
      </c>
      <c r="AM238" s="14">
        <f t="shared" si="109"/>
        <v>9.9999999245717463E-3</v>
      </c>
      <c r="AN238" s="26">
        <v>8.5</v>
      </c>
      <c r="AO238" s="14">
        <v>0.42619091332974807</v>
      </c>
      <c r="AP238" s="27">
        <f t="shared" si="144"/>
        <v>9.5</v>
      </c>
      <c r="AQ238" s="14">
        <f t="shared" si="145"/>
        <v>1.4261909133297481</v>
      </c>
      <c r="AR238" s="14">
        <f t="shared" si="132"/>
        <v>2.0000571059894622E-2</v>
      </c>
      <c r="AS238" s="26">
        <v>8.5</v>
      </c>
      <c r="AT238" s="14">
        <v>0.54000192706514616</v>
      </c>
      <c r="AU238" s="27">
        <f t="shared" si="148"/>
        <v>9.5</v>
      </c>
      <c r="AV238" s="14">
        <f t="shared" si="149"/>
        <v>1.5400019270651462</v>
      </c>
      <c r="AW238" s="14">
        <f t="shared" si="133"/>
        <v>2.9999108882553863E-2</v>
      </c>
      <c r="AX238" s="26">
        <v>8.5</v>
      </c>
      <c r="AY238" s="14">
        <v>0.64630064566501166</v>
      </c>
      <c r="AZ238" s="27">
        <f t="shared" si="154"/>
        <v>9.5</v>
      </c>
      <c r="BA238" s="14">
        <f t="shared" si="155"/>
        <v>1.6463006456650118</v>
      </c>
      <c r="BB238" s="14">
        <f t="shared" si="134"/>
        <v>3.9999511999391793E-2</v>
      </c>
      <c r="BC238" s="26">
        <v>8.5</v>
      </c>
      <c r="BD238" s="14">
        <v>0.75050170224285484</v>
      </c>
      <c r="BE238" s="27">
        <f t="shared" si="160"/>
        <v>9.5</v>
      </c>
      <c r="BF238" s="14">
        <f t="shared" si="161"/>
        <v>1.7505017022428548</v>
      </c>
      <c r="BG238" s="14">
        <f t="shared" si="110"/>
        <v>5.0000521216417834E-2</v>
      </c>
      <c r="BH238" s="26">
        <v>8.5</v>
      </c>
      <c r="BI238" s="14">
        <v>0.85582168781479695</v>
      </c>
      <c r="BJ238" s="27">
        <f t="shared" si="58"/>
        <v>9.5</v>
      </c>
      <c r="BK238" s="14">
        <f t="shared" si="59"/>
        <v>1.8558216878147968</v>
      </c>
      <c r="BL238" s="14">
        <f t="shared" si="135"/>
        <v>6.0000045422729326E-2</v>
      </c>
      <c r="BM238" s="26">
        <v>8.5</v>
      </c>
      <c r="BN238" s="14">
        <v>0.96472739758080561</v>
      </c>
      <c r="BO238" s="27">
        <f t="shared" si="61"/>
        <v>9.5</v>
      </c>
      <c r="BP238" s="14">
        <f t="shared" si="62"/>
        <v>1.9647273975808055</v>
      </c>
      <c r="BQ238" s="14">
        <f t="shared" si="136"/>
        <v>7.0000153363707615E-2</v>
      </c>
      <c r="BR238" s="26">
        <v>8.5</v>
      </c>
      <c r="BS238" s="14">
        <v>1.0794140092944611</v>
      </c>
      <c r="BT238" s="27">
        <f t="shared" si="69"/>
        <v>9.5</v>
      </c>
      <c r="BU238" s="14">
        <f t="shared" si="70"/>
        <v>2.0794140092944611</v>
      </c>
      <c r="BV238" s="14">
        <f t="shared" si="137"/>
        <v>8.0000296257018211E-2</v>
      </c>
      <c r="BW238" s="26">
        <v>8.5</v>
      </c>
      <c r="BX238" s="14">
        <v>1.202131412831229</v>
      </c>
      <c r="BY238" s="27">
        <f t="shared" si="74"/>
        <v>9.5</v>
      </c>
      <c r="BZ238" s="14">
        <f t="shared" si="75"/>
        <v>2.2021314128312293</v>
      </c>
      <c r="CA238" s="14">
        <f t="shared" si="138"/>
        <v>9.0000191168735061E-2</v>
      </c>
      <c r="CB238" s="26">
        <v>8.5</v>
      </c>
      <c r="CC238" s="14">
        <v>1.3354098836424537</v>
      </c>
      <c r="CD238" s="27">
        <f t="shared" si="78"/>
        <v>9.5</v>
      </c>
      <c r="CE238" s="14">
        <f t="shared" si="79"/>
        <v>2.3354098836424537</v>
      </c>
      <c r="CF238" s="14">
        <f t="shared" si="126"/>
        <v>0.1000000498108439</v>
      </c>
      <c r="CG238" s="26">
        <v>8.5</v>
      </c>
      <c r="CH238" s="14">
        <v>1.4822906092417987</v>
      </c>
      <c r="CI238" s="27">
        <f t="shared" si="81"/>
        <v>9.5</v>
      </c>
      <c r="CJ238" s="14">
        <f t="shared" si="82"/>
        <v>2.4822906092417987</v>
      </c>
      <c r="CK238" s="14">
        <f t="shared" si="80"/>
        <v>0.11000084381998793</v>
      </c>
      <c r="CL238" s="26">
        <v>8.5</v>
      </c>
      <c r="CM238" s="14">
        <v>1.6465521716611857</v>
      </c>
      <c r="CN238" s="27">
        <f t="shared" si="86"/>
        <v>9.5</v>
      </c>
      <c r="CO238" s="14">
        <f t="shared" si="87"/>
        <v>2.6465521716611855</v>
      </c>
      <c r="CP238" s="14">
        <f t="shared" si="85"/>
        <v>0.12000091780467093</v>
      </c>
      <c r="CQ238" s="26">
        <v>8.5</v>
      </c>
      <c r="CR238" s="14">
        <v>1.8331613165018019</v>
      </c>
      <c r="CS238" s="27">
        <f t="shared" si="89"/>
        <v>9.5</v>
      </c>
      <c r="CT238" s="14">
        <f t="shared" si="90"/>
        <v>2.8331613165018021</v>
      </c>
      <c r="CU238" s="14">
        <f t="shared" si="88"/>
        <v>0.13000038061550817</v>
      </c>
      <c r="CV238" s="26">
        <v>8.5</v>
      </c>
      <c r="CW238" s="14">
        <v>2.0488741538910666</v>
      </c>
      <c r="CX238" s="27">
        <f t="shared" si="92"/>
        <v>9.5</v>
      </c>
      <c r="CY238" s="14">
        <f t="shared" si="93"/>
        <v>3.0488741538910666</v>
      </c>
      <c r="CZ238" s="14">
        <f t="shared" si="91"/>
        <v>0.14000053976621321</v>
      </c>
      <c r="DA238" s="26">
        <v>8.5</v>
      </c>
      <c r="DB238" s="14">
        <v>2.3031336401314975</v>
      </c>
      <c r="DC238" s="28">
        <f t="shared" si="96"/>
        <v>9.5</v>
      </c>
      <c r="DD238" s="14">
        <f t="shared" si="97"/>
        <v>3.3031336401314975</v>
      </c>
      <c r="DE238" s="14">
        <f t="shared" si="94"/>
        <v>0.15000048504546032</v>
      </c>
      <c r="DF238" s="26">
        <v>8.5</v>
      </c>
      <c r="DG238" s="14">
        <v>2.6097878554948615</v>
      </c>
      <c r="DH238" s="27">
        <f t="shared" si="99"/>
        <v>9.5</v>
      </c>
      <c r="DI238" s="14">
        <f t="shared" si="100"/>
        <v>3.6097878554948615</v>
      </c>
      <c r="DJ238" s="14">
        <f t="shared" si="98"/>
        <v>0.16000021837860415</v>
      </c>
      <c r="DK238" s="26">
        <v>8.5</v>
      </c>
      <c r="DL238" s="14">
        <v>2.9901411009046952</v>
      </c>
      <c r="DM238" s="27">
        <f t="shared" si="111"/>
        <v>9.5</v>
      </c>
      <c r="DN238" s="14">
        <f t="shared" si="112"/>
        <v>3.9901411009046952</v>
      </c>
      <c r="DO238" s="14">
        <f t="shared" si="101"/>
        <v>0.17000009600828025</v>
      </c>
      <c r="DP238" s="26">
        <v>8.5</v>
      </c>
      <c r="DQ238" s="14">
        <v>3.4790507119403853</v>
      </c>
      <c r="DR238" s="27">
        <f t="shared" si="130"/>
        <v>9.5</v>
      </c>
      <c r="DS238" s="14">
        <f t="shared" si="131"/>
        <v>4.4790507119403848</v>
      </c>
      <c r="DT238" s="14">
        <f t="shared" si="129"/>
        <v>0.18000050955545194</v>
      </c>
      <c r="DU238" s="26">
        <v>8.5</v>
      </c>
      <c r="DV238" s="14">
        <v>4.1384462396101549</v>
      </c>
      <c r="DW238" s="27">
        <f t="shared" si="142"/>
        <v>9.5</v>
      </c>
      <c r="DX238" s="14">
        <f t="shared" si="143"/>
        <v>5.1384462396101549</v>
      </c>
      <c r="DY238" s="14">
        <f t="shared" si="139"/>
        <v>0.19000089858660449</v>
      </c>
      <c r="DZ238" s="26">
        <v>8.5</v>
      </c>
      <c r="EA238" s="14">
        <v>5.0926189225264888</v>
      </c>
      <c r="EB238" s="28">
        <f t="shared" si="146"/>
        <v>9.5</v>
      </c>
      <c r="EC238" s="14">
        <f t="shared" si="147"/>
        <v>6.0926189225264888</v>
      </c>
      <c r="ED238" s="14">
        <f t="shared" si="95"/>
        <v>0.20000086453985827</v>
      </c>
      <c r="EE238" s="26">
        <v>8.5</v>
      </c>
      <c r="EF238" s="14">
        <v>6.6445687148779671</v>
      </c>
      <c r="EG238" s="28">
        <f t="shared" si="152"/>
        <v>9.5</v>
      </c>
      <c r="EH238" s="14">
        <f t="shared" si="153"/>
        <v>7.6445687148779671</v>
      </c>
      <c r="EI238" s="14">
        <f t="shared" si="113"/>
        <v>0.21000009817632259</v>
      </c>
      <c r="EJ238" s="26">
        <v>8.5</v>
      </c>
      <c r="EK238" s="14">
        <v>9.8722694699482396</v>
      </c>
      <c r="EL238" s="28">
        <f t="shared" si="158"/>
        <v>9.5</v>
      </c>
      <c r="EM238" s="14">
        <f t="shared" si="159"/>
        <v>10.87226946994824</v>
      </c>
      <c r="EN238" s="14">
        <f t="shared" si="114"/>
        <v>0.22000055736177312</v>
      </c>
      <c r="EO238" s="26">
        <v>8.5</v>
      </c>
      <c r="EP238" s="14">
        <v>31.136330613503905</v>
      </c>
      <c r="EQ238" s="28">
        <f t="shared" ref="EQ238:EQ249" si="164">EO238+1</f>
        <v>9.5</v>
      </c>
      <c r="ER238" s="14">
        <f t="shared" ref="ER238:ER249" si="165">EP238+1</f>
        <v>32.136330613503901</v>
      </c>
      <c r="ES238" s="14">
        <f t="shared" si="115"/>
        <v>0.23000071031692035</v>
      </c>
      <c r="ET238" s="26">
        <v>8.5</v>
      </c>
      <c r="EX238" s="14">
        <f t="shared" si="116"/>
        <v>0</v>
      </c>
    </row>
    <row r="239" spans="5:154" s="14" customFormat="1" ht="0.6" customHeight="1">
      <c r="E239" s="26">
        <v>9</v>
      </c>
      <c r="F239" s="14">
        <v>2.8300899689316431E-2</v>
      </c>
      <c r="G239" s="27">
        <f t="shared" si="117"/>
        <v>10</v>
      </c>
      <c r="H239" s="14">
        <f t="shared" si="118"/>
        <v>1.0283008996893164</v>
      </c>
      <c r="I239" s="14">
        <f t="shared" si="102"/>
        <v>1.0000007984791801E-4</v>
      </c>
      <c r="J239" s="26">
        <v>9</v>
      </c>
      <c r="K239" s="14">
        <v>4.0004484695500636E-2</v>
      </c>
      <c r="L239" s="27">
        <f t="shared" si="119"/>
        <v>10</v>
      </c>
      <c r="M239" s="14">
        <f t="shared" si="120"/>
        <v>1.0400044846955006</v>
      </c>
      <c r="N239" s="14">
        <f t="shared" si="103"/>
        <v>1.996903025797642E-4</v>
      </c>
      <c r="O239" s="26">
        <v>9</v>
      </c>
      <c r="P239" s="14">
        <v>6.3400342433211271E-2</v>
      </c>
      <c r="Q239" s="27">
        <f t="shared" si="121"/>
        <v>10</v>
      </c>
      <c r="R239" s="14">
        <f t="shared" si="122"/>
        <v>1.0634003424332112</v>
      </c>
      <c r="S239" s="14">
        <f t="shared" si="104"/>
        <v>5.0065251126472335E-4</v>
      </c>
      <c r="T239" s="26">
        <v>9</v>
      </c>
      <c r="U239" s="14">
        <v>8.9695070423867984E-2</v>
      </c>
      <c r="V239" s="27">
        <f t="shared" si="123"/>
        <v>10</v>
      </c>
      <c r="W239" s="14">
        <f t="shared" si="124"/>
        <v>1.0896950704238679</v>
      </c>
      <c r="X239" s="14">
        <f t="shared" si="105"/>
        <v>9.9904622403668088E-4</v>
      </c>
      <c r="Y239" s="26">
        <v>9</v>
      </c>
      <c r="Z239" s="14">
        <v>0.12729962967556344</v>
      </c>
      <c r="AA239" s="27">
        <f t="shared" si="106"/>
        <v>10</v>
      </c>
      <c r="AB239" s="14">
        <f t="shared" si="107"/>
        <v>1.1272996296755635</v>
      </c>
      <c r="AC239" s="14">
        <f t="shared" si="108"/>
        <v>2.0001958309510764E-3</v>
      </c>
      <c r="AD239" s="26">
        <v>9</v>
      </c>
      <c r="AE239" s="14">
        <v>0.20313017748052906</v>
      </c>
      <c r="AF239" s="27">
        <f t="shared" si="127"/>
        <v>10</v>
      </c>
      <c r="AG239" s="14">
        <f t="shared" si="125"/>
        <v>1.203130177480529</v>
      </c>
      <c r="AH239" s="14">
        <f t="shared" si="128"/>
        <v>5.0004595954009842E-3</v>
      </c>
      <c r="AI239" s="26">
        <v>9</v>
      </c>
      <c r="AJ239" s="14">
        <v>0.29176121616827438</v>
      </c>
      <c r="AK239" s="27">
        <f t="shared" si="140"/>
        <v>10</v>
      </c>
      <c r="AL239" s="14">
        <f t="shared" si="141"/>
        <v>1.2917612161682743</v>
      </c>
      <c r="AM239" s="14">
        <f t="shared" si="109"/>
        <v>9.9999999231697931E-3</v>
      </c>
      <c r="AN239" s="26">
        <v>9</v>
      </c>
      <c r="AO239" s="14">
        <v>0.42616190150891703</v>
      </c>
      <c r="AP239" s="27">
        <f t="shared" si="144"/>
        <v>10</v>
      </c>
      <c r="AQ239" s="14">
        <f t="shared" si="145"/>
        <v>1.4261619015089171</v>
      </c>
      <c r="AR239" s="14">
        <f t="shared" si="132"/>
        <v>2.0000569731712443E-2</v>
      </c>
      <c r="AS239" s="26">
        <v>9</v>
      </c>
      <c r="AT239" s="14">
        <v>0.53996000019159129</v>
      </c>
      <c r="AU239" s="27">
        <f t="shared" si="148"/>
        <v>10</v>
      </c>
      <c r="AV239" s="14">
        <f t="shared" si="149"/>
        <v>1.5399600001915914</v>
      </c>
      <c r="AW239" s="14">
        <f t="shared" si="133"/>
        <v>2.9999109118651068E-2</v>
      </c>
      <c r="AX239" s="26">
        <v>9</v>
      </c>
      <c r="AY239" s="14">
        <v>0.64624299743233693</v>
      </c>
      <c r="AZ239" s="27">
        <f t="shared" si="154"/>
        <v>10</v>
      </c>
      <c r="BA239" s="14">
        <f t="shared" si="155"/>
        <v>1.6462429974323369</v>
      </c>
      <c r="BB239" s="14">
        <f t="shared" si="134"/>
        <v>3.9999509507571383E-2</v>
      </c>
      <c r="BC239" s="26">
        <v>9</v>
      </c>
      <c r="BD239" s="14">
        <v>0.75042432315016716</v>
      </c>
      <c r="BE239" s="27">
        <f t="shared" si="160"/>
        <v>10</v>
      </c>
      <c r="BF239" s="14">
        <f t="shared" si="161"/>
        <v>1.7504243231501673</v>
      </c>
      <c r="BG239" s="14">
        <f t="shared" si="110"/>
        <v>5.0000517751207466E-2</v>
      </c>
      <c r="BH239" s="26">
        <v>9</v>
      </c>
      <c r="BI239" s="14">
        <v>0.85571900435491965</v>
      </c>
      <c r="BJ239" s="27">
        <f t="shared" ref="BJ239:BJ249" si="166">BH239+1</f>
        <v>10</v>
      </c>
      <c r="BK239" s="14">
        <f t="shared" ref="BK239:BK249" si="167">BI239+1</f>
        <v>1.8557190043549197</v>
      </c>
      <c r="BL239" s="14">
        <f t="shared" si="135"/>
        <v>6.0000045948966449E-2</v>
      </c>
      <c r="BM239" s="26">
        <v>9</v>
      </c>
      <c r="BN239" s="14">
        <v>0.96459152054737107</v>
      </c>
      <c r="BO239" s="27">
        <f t="shared" si="61"/>
        <v>10</v>
      </c>
      <c r="BP239" s="14">
        <f t="shared" si="62"/>
        <v>1.964591520547371</v>
      </c>
      <c r="BQ239" s="14">
        <f t="shared" si="136"/>
        <v>7.0000152710829114E-2</v>
      </c>
      <c r="BR239" s="26">
        <v>9</v>
      </c>
      <c r="BS239" s="14">
        <v>1.0792339429007272</v>
      </c>
      <c r="BT239" s="27">
        <f t="shared" si="69"/>
        <v>10</v>
      </c>
      <c r="BU239" s="14">
        <f t="shared" si="70"/>
        <v>2.0792339429007272</v>
      </c>
      <c r="BV239" s="14">
        <f t="shared" si="137"/>
        <v>8.0000294251815096E-2</v>
      </c>
      <c r="BW239" s="26">
        <v>9</v>
      </c>
      <c r="BX239" s="14">
        <v>1.2018916100422981</v>
      </c>
      <c r="BY239" s="27">
        <f t="shared" si="74"/>
        <v>10</v>
      </c>
      <c r="BZ239" s="14">
        <f t="shared" si="75"/>
        <v>2.2018916100422983</v>
      </c>
      <c r="CA239" s="14">
        <f t="shared" si="138"/>
        <v>9.0000195643043485E-2</v>
      </c>
      <c r="CB239" s="26">
        <v>9</v>
      </c>
      <c r="CC239" s="14">
        <v>1.3350875243339144</v>
      </c>
      <c r="CD239" s="27">
        <f t="shared" si="78"/>
        <v>10</v>
      </c>
      <c r="CE239" s="14">
        <f t="shared" si="79"/>
        <v>2.3350875243339146</v>
      </c>
      <c r="CF239" s="14">
        <f t="shared" si="126"/>
        <v>0.10000004949720616</v>
      </c>
      <c r="CG239" s="26">
        <v>9</v>
      </c>
      <c r="CH239" s="14">
        <v>1.481852063626639</v>
      </c>
      <c r="CI239" s="27">
        <f t="shared" si="81"/>
        <v>10</v>
      </c>
      <c r="CJ239" s="14">
        <f t="shared" si="82"/>
        <v>2.481852063626639</v>
      </c>
      <c r="CK239" s="14">
        <f t="shared" si="80"/>
        <v>0.11000083813339</v>
      </c>
      <c r="CL239" s="26">
        <v>9</v>
      </c>
      <c r="CM239" s="14">
        <v>1.6459462451987219</v>
      </c>
      <c r="CN239" s="27">
        <f t="shared" si="86"/>
        <v>10</v>
      </c>
      <c r="CO239" s="14">
        <f t="shared" si="87"/>
        <v>2.6459462451987221</v>
      </c>
      <c r="CP239" s="14">
        <f t="shared" si="85"/>
        <v>0.12000089923520375</v>
      </c>
      <c r="CQ239" s="26">
        <v>9</v>
      </c>
      <c r="CR239" s="14">
        <v>1.8323085461166508</v>
      </c>
      <c r="CS239" s="27">
        <f t="shared" si="89"/>
        <v>10</v>
      </c>
      <c r="CT239" s="14">
        <f t="shared" si="90"/>
        <v>2.8323085461166508</v>
      </c>
      <c r="CU239" s="14">
        <f t="shared" si="88"/>
        <v>0.13000037342952972</v>
      </c>
      <c r="CV239" s="26">
        <v>9</v>
      </c>
      <c r="CW239" s="14">
        <v>2.0476447516308456</v>
      </c>
      <c r="CX239" s="27">
        <f t="shared" si="92"/>
        <v>10</v>
      </c>
      <c r="CY239" s="14">
        <f t="shared" si="93"/>
        <v>3.0476447516308456</v>
      </c>
      <c r="CZ239" s="14">
        <f t="shared" si="91"/>
        <v>0.14000052806366506</v>
      </c>
      <c r="DA239" s="26">
        <v>9</v>
      </c>
      <c r="DB239" s="14">
        <v>2.3013086610101152</v>
      </c>
      <c r="DC239" s="28">
        <f t="shared" si="96"/>
        <v>10</v>
      </c>
      <c r="DD239" s="14">
        <f t="shared" si="97"/>
        <v>3.3013086610101152</v>
      </c>
      <c r="DE239" s="14">
        <f t="shared" si="94"/>
        <v>0.15000045824624519</v>
      </c>
      <c r="DF239" s="26">
        <v>9</v>
      </c>
      <c r="DG239" s="14">
        <v>2.6069803440158097</v>
      </c>
      <c r="DH239" s="27">
        <f t="shared" si="99"/>
        <v>10</v>
      </c>
      <c r="DI239" s="14">
        <f t="shared" si="100"/>
        <v>3.6069803440158097</v>
      </c>
      <c r="DJ239" s="14">
        <f t="shared" si="98"/>
        <v>0.16000021263033157</v>
      </c>
      <c r="DK239" s="26">
        <v>9</v>
      </c>
      <c r="DL239" s="14">
        <v>2.9856181159781858</v>
      </c>
      <c r="DM239" s="27">
        <f t="shared" si="111"/>
        <v>10</v>
      </c>
      <c r="DN239" s="14">
        <f t="shared" si="112"/>
        <v>3.9856181159781858</v>
      </c>
      <c r="DO239" s="14">
        <f t="shared" si="101"/>
        <v>0.1700000895729383</v>
      </c>
      <c r="DP239" s="26">
        <v>9</v>
      </c>
      <c r="DQ239" s="14">
        <v>3.4713177608287564</v>
      </c>
      <c r="DR239" s="27">
        <f t="shared" si="130"/>
        <v>10</v>
      </c>
      <c r="DS239" s="14">
        <f t="shared" si="131"/>
        <v>4.4713177608287564</v>
      </c>
      <c r="DT239" s="14">
        <f t="shared" si="129"/>
        <v>0.18000051295937866</v>
      </c>
      <c r="DU239" s="26">
        <v>9</v>
      </c>
      <c r="DV239" s="14">
        <v>4.1241092217420965</v>
      </c>
      <c r="DW239" s="27">
        <f t="shared" si="142"/>
        <v>10</v>
      </c>
      <c r="DX239" s="14">
        <f t="shared" si="143"/>
        <v>5.1241092217420965</v>
      </c>
      <c r="DY239" s="14">
        <f t="shared" si="139"/>
        <v>0.19000081722410803</v>
      </c>
      <c r="DZ239" s="26">
        <v>9</v>
      </c>
      <c r="EA239" s="14">
        <v>5.0627646631628478</v>
      </c>
      <c r="EB239" s="28">
        <f t="shared" si="146"/>
        <v>10</v>
      </c>
      <c r="EC239" s="14">
        <f t="shared" si="147"/>
        <v>6.0627646631628478</v>
      </c>
      <c r="ED239" s="14">
        <f t="shared" si="95"/>
        <v>0.20000066580758744</v>
      </c>
      <c r="EE239" s="26">
        <v>9</v>
      </c>
      <c r="EF239" s="14">
        <v>6.5695762377813107</v>
      </c>
      <c r="EG239" s="28">
        <f t="shared" si="152"/>
        <v>10</v>
      </c>
      <c r="EH239" s="14">
        <f t="shared" si="153"/>
        <v>7.5695762377813107</v>
      </c>
      <c r="EI239" s="14">
        <f t="shared" si="113"/>
        <v>0.2100000604176826</v>
      </c>
      <c r="EJ239" s="26">
        <v>9</v>
      </c>
      <c r="EK239" s="14">
        <v>9.5937526331665204</v>
      </c>
      <c r="EL239" s="28">
        <f t="shared" si="158"/>
        <v>10</v>
      </c>
      <c r="EM239" s="14">
        <f t="shared" si="159"/>
        <v>10.59375263316652</v>
      </c>
      <c r="EN239" s="14">
        <f t="shared" si="114"/>
        <v>0.22000044545111572</v>
      </c>
      <c r="EO239" s="26">
        <v>9</v>
      </c>
      <c r="EP239" s="14">
        <v>23.932866242578733</v>
      </c>
      <c r="EQ239" s="28">
        <f t="shared" si="164"/>
        <v>10</v>
      </c>
      <c r="ER239" s="14">
        <f t="shared" si="165"/>
        <v>24.932866242578733</v>
      </c>
      <c r="ES239" s="14">
        <f t="shared" si="115"/>
        <v>0.23000037376493784</v>
      </c>
      <c r="ET239" s="26">
        <v>9</v>
      </c>
      <c r="EX239" s="14">
        <f t="shared" si="116"/>
        <v>0</v>
      </c>
    </row>
    <row r="240" spans="5:154" s="14" customFormat="1" ht="0.6" customHeight="1">
      <c r="E240" s="26">
        <v>9.5</v>
      </c>
      <c r="F240" s="14">
        <v>2.8299692520340279E-2</v>
      </c>
      <c r="G240" s="27">
        <f t="shared" si="117"/>
        <v>10.5</v>
      </c>
      <c r="H240" s="14">
        <f t="shared" si="118"/>
        <v>1.0282996925203403</v>
      </c>
      <c r="I240" s="14">
        <f t="shared" si="102"/>
        <v>1.0000007971051804E-4</v>
      </c>
      <c r="J240" s="26">
        <v>9.5</v>
      </c>
      <c r="K240" s="14">
        <v>4.0002805999021403E-2</v>
      </c>
      <c r="L240" s="27">
        <f t="shared" si="119"/>
        <v>10.5</v>
      </c>
      <c r="M240" s="14">
        <f t="shared" si="120"/>
        <v>1.0400028059990214</v>
      </c>
      <c r="N240" s="14">
        <f t="shared" si="103"/>
        <v>1.9969059863431075E-4</v>
      </c>
      <c r="O240" s="26">
        <v>9.5</v>
      </c>
      <c r="P240" s="14">
        <v>6.3397560908996314E-2</v>
      </c>
      <c r="Q240" s="27">
        <f t="shared" si="121"/>
        <v>10.5</v>
      </c>
      <c r="R240" s="14">
        <f t="shared" si="122"/>
        <v>1.0633975609089963</v>
      </c>
      <c r="S240" s="14">
        <f t="shared" si="104"/>
        <v>5.0065149910083365E-4</v>
      </c>
      <c r="T240" s="26">
        <v>9.5</v>
      </c>
      <c r="U240" s="14">
        <v>8.9691231742999658E-2</v>
      </c>
      <c r="V240" s="27">
        <f t="shared" si="123"/>
        <v>10.5</v>
      </c>
      <c r="W240" s="14">
        <f t="shared" si="124"/>
        <v>1.0896912317429996</v>
      </c>
      <c r="X240" s="14">
        <f t="shared" si="105"/>
        <v>9.9904685496642292E-4</v>
      </c>
      <c r="Y240" s="26">
        <v>9.5</v>
      </c>
      <c r="Z240" s="14">
        <v>0.1272940682674048</v>
      </c>
      <c r="AA240" s="27">
        <f t="shared" si="106"/>
        <v>10.5</v>
      </c>
      <c r="AB240" s="14">
        <f t="shared" si="107"/>
        <v>1.1272940682674049</v>
      </c>
      <c r="AC240" s="14">
        <f t="shared" si="108"/>
        <v>2.0001956246883594E-3</v>
      </c>
      <c r="AD240" s="26">
        <v>9.5</v>
      </c>
      <c r="AE240" s="14">
        <v>0.20312099259333108</v>
      </c>
      <c r="AF240" s="27">
        <f t="shared" si="127"/>
        <v>10.5</v>
      </c>
      <c r="AG240" s="14">
        <f t="shared" si="125"/>
        <v>1.2031209925933311</v>
      </c>
      <c r="AH240" s="14">
        <f t="shared" si="128"/>
        <v>5.0004598871207524E-3</v>
      </c>
      <c r="AI240" s="26">
        <v>9.5</v>
      </c>
      <c r="AJ240" s="14">
        <v>0.29174717870198813</v>
      </c>
      <c r="AK240" s="27">
        <f t="shared" si="140"/>
        <v>10.5</v>
      </c>
      <c r="AL240" s="14">
        <f t="shared" si="141"/>
        <v>1.2917471787019881</v>
      </c>
      <c r="AM240" s="14">
        <f t="shared" si="109"/>
        <v>9.9999999220433469E-3</v>
      </c>
      <c r="AN240" s="26">
        <v>9.5</v>
      </c>
      <c r="AO240" s="14">
        <v>0.42613861437214023</v>
      </c>
      <c r="AP240" s="27">
        <f t="shared" si="144"/>
        <v>10.5</v>
      </c>
      <c r="AQ240" s="14">
        <f t="shared" si="145"/>
        <v>1.4261386143721402</v>
      </c>
      <c r="AR240" s="14">
        <f t="shared" si="132"/>
        <v>2.0000568662011154E-2</v>
      </c>
      <c r="AS240" s="26">
        <v>9.5</v>
      </c>
      <c r="AT240" s="14">
        <v>0.53992634306079568</v>
      </c>
      <c r="AU240" s="27">
        <f t="shared" si="148"/>
        <v>10.5</v>
      </c>
      <c r="AV240" s="14">
        <f t="shared" si="149"/>
        <v>1.5399263430607957</v>
      </c>
      <c r="AW240" s="14">
        <f t="shared" si="133"/>
        <v>2.9999109310379357E-2</v>
      </c>
      <c r="AX240" s="26">
        <v>9.5</v>
      </c>
      <c r="AY240" s="14">
        <v>0.64619671451410454</v>
      </c>
      <c r="AZ240" s="27">
        <f t="shared" si="154"/>
        <v>10.5</v>
      </c>
      <c r="BA240" s="14">
        <f t="shared" si="155"/>
        <v>1.6461967145141045</v>
      </c>
      <c r="BB240" s="14">
        <f t="shared" si="134"/>
        <v>3.9999507504539046E-2</v>
      </c>
      <c r="BC240" s="26">
        <v>9.5</v>
      </c>
      <c r="BD240" s="14">
        <v>0.75036219117277958</v>
      </c>
      <c r="BE240" s="27">
        <f t="shared" si="160"/>
        <v>10.5</v>
      </c>
      <c r="BF240" s="14">
        <f t="shared" si="161"/>
        <v>1.7503621911727796</v>
      </c>
      <c r="BG240" s="14">
        <f t="shared" si="110"/>
        <v>5.00005149465284E-2</v>
      </c>
      <c r="BH240" s="26">
        <v>9.5</v>
      </c>
      <c r="BI240" s="14">
        <v>0.85563654251462051</v>
      </c>
      <c r="BJ240" s="27">
        <f t="shared" si="166"/>
        <v>10.5</v>
      </c>
      <c r="BK240" s="14">
        <f t="shared" si="167"/>
        <v>1.8556365425146204</v>
      </c>
      <c r="BL240" s="14">
        <f t="shared" si="135"/>
        <v>6.0000046364135806E-2</v>
      </c>
      <c r="BM240" s="26">
        <v>9.5</v>
      </c>
      <c r="BN240" s="14">
        <v>0.96448238455841406</v>
      </c>
      <c r="BO240" s="27">
        <f t="shared" si="61"/>
        <v>10.5</v>
      </c>
      <c r="BP240" s="14">
        <f t="shared" si="62"/>
        <v>1.9644823845584141</v>
      </c>
      <c r="BQ240" s="14">
        <f t="shared" si="136"/>
        <v>7.000015218493337E-2</v>
      </c>
      <c r="BR240" s="26">
        <v>9.5</v>
      </c>
      <c r="BS240" s="14">
        <v>1.0790892880527492</v>
      </c>
      <c r="BT240" s="27">
        <f t="shared" si="69"/>
        <v>10.5</v>
      </c>
      <c r="BU240" s="14">
        <f t="shared" si="70"/>
        <v>2.0790892880527494</v>
      </c>
      <c r="BV240" s="14">
        <f t="shared" si="137"/>
        <v>8.0000292644174048E-2</v>
      </c>
      <c r="BW240" s="26">
        <v>9.5</v>
      </c>
      <c r="BX240" s="14">
        <v>1.201698926359456</v>
      </c>
      <c r="BY240" s="27">
        <f t="shared" si="74"/>
        <v>10.5</v>
      </c>
      <c r="BZ240" s="14">
        <f t="shared" si="75"/>
        <v>2.2016989263594562</v>
      </c>
      <c r="CA240" s="14">
        <f t="shared" si="138"/>
        <v>9.0000199189658805E-2</v>
      </c>
      <c r="CB240" s="26">
        <v>9.5</v>
      </c>
      <c r="CC240" s="14">
        <v>1.3348284468259091</v>
      </c>
      <c r="CD240" s="27">
        <f t="shared" si="78"/>
        <v>10.5</v>
      </c>
      <c r="CE240" s="14">
        <f t="shared" si="79"/>
        <v>2.3348284468259091</v>
      </c>
      <c r="CF240" s="14">
        <f t="shared" si="126"/>
        <v>0.10000004924401017</v>
      </c>
      <c r="CG240" s="26">
        <v>9.5</v>
      </c>
      <c r="CH240" s="14">
        <v>1.4814995162141105</v>
      </c>
      <c r="CI240" s="27">
        <f t="shared" si="81"/>
        <v>10.5</v>
      </c>
      <c r="CJ240" s="14">
        <f t="shared" si="82"/>
        <v>2.4814995162141105</v>
      </c>
      <c r="CK240" s="14">
        <f t="shared" si="80"/>
        <v>0.11000083355221399</v>
      </c>
      <c r="CL240" s="26">
        <v>9.5</v>
      </c>
      <c r="CM240" s="14">
        <v>1.6454589939474999</v>
      </c>
      <c r="CN240" s="27">
        <f t="shared" si="86"/>
        <v>10.5</v>
      </c>
      <c r="CO240" s="14">
        <f t="shared" si="87"/>
        <v>2.6454589939474999</v>
      </c>
      <c r="CP240" s="14">
        <f t="shared" si="85"/>
        <v>0.12000088408342463</v>
      </c>
      <c r="CQ240" s="26">
        <v>9.5</v>
      </c>
      <c r="CR240" s="14">
        <v>1.8316225776827153</v>
      </c>
      <c r="CS240" s="27">
        <f t="shared" si="89"/>
        <v>10.5</v>
      </c>
      <c r="CT240" s="14">
        <f t="shared" si="90"/>
        <v>2.8316225776827153</v>
      </c>
      <c r="CU240" s="14">
        <f t="shared" si="88"/>
        <v>0.1300003676466103</v>
      </c>
      <c r="CV240" s="26">
        <v>9.5</v>
      </c>
      <c r="CW240" s="14">
        <v>2.04665546856203</v>
      </c>
      <c r="CX240" s="27">
        <f t="shared" si="92"/>
        <v>10.5</v>
      </c>
      <c r="CY240" s="14">
        <f t="shared" si="93"/>
        <v>3.04665546856203</v>
      </c>
      <c r="CZ240" s="14">
        <f t="shared" si="91"/>
        <v>0.14000051871323882</v>
      </c>
      <c r="DA240" s="26">
        <v>9.5</v>
      </c>
      <c r="DB240" s="14">
        <v>2.2998395875805624</v>
      </c>
      <c r="DC240" s="28">
        <f t="shared" si="96"/>
        <v>10.5</v>
      </c>
      <c r="DD240" s="14">
        <f t="shared" si="97"/>
        <v>3.2998395875805624</v>
      </c>
      <c r="DE240" s="14">
        <f t="shared" si="94"/>
        <v>0.15000043719719419</v>
      </c>
      <c r="DF240" s="26">
        <v>9.5</v>
      </c>
      <c r="DG240" s="14">
        <v>2.6047195089709212</v>
      </c>
      <c r="DH240" s="27">
        <f t="shared" si="99"/>
        <v>10.5</v>
      </c>
      <c r="DI240" s="14">
        <f t="shared" si="100"/>
        <v>3.6047195089709212</v>
      </c>
      <c r="DJ240" s="14">
        <f t="shared" si="98"/>
        <v>0.16000020783431906</v>
      </c>
      <c r="DK240" s="26">
        <v>9.5</v>
      </c>
      <c r="DL240" s="14">
        <v>2.9819748982797463</v>
      </c>
      <c r="DM240" s="27">
        <f t="shared" si="111"/>
        <v>10.5</v>
      </c>
      <c r="DN240" s="14">
        <f t="shared" si="112"/>
        <v>3.9819748982797463</v>
      </c>
      <c r="DO240" s="14">
        <f t="shared" si="101"/>
        <v>0.17000008382611512</v>
      </c>
      <c r="DP240" s="26">
        <v>9.5</v>
      </c>
      <c r="DQ240" s="14">
        <v>3.46508883169207</v>
      </c>
      <c r="DR240" s="27">
        <f t="shared" si="130"/>
        <v>10.5</v>
      </c>
      <c r="DS240" s="14">
        <f t="shared" si="131"/>
        <v>4.4650888316920696</v>
      </c>
      <c r="DT240" s="14">
        <f t="shared" si="129"/>
        <v>0.18000050662034878</v>
      </c>
      <c r="DU240" s="26">
        <v>9.5</v>
      </c>
      <c r="DV240" s="14">
        <v>4.1125721447935497</v>
      </c>
      <c r="DW240" s="27">
        <f t="shared" si="142"/>
        <v>10.5</v>
      </c>
      <c r="DX240" s="14">
        <f t="shared" si="143"/>
        <v>5.1125721447935497</v>
      </c>
      <c r="DY240" s="14">
        <f t="shared" si="139"/>
        <v>0.1900007530376164</v>
      </c>
      <c r="DZ240" s="26">
        <v>9.5</v>
      </c>
      <c r="EA240" s="14">
        <v>5.0388177038259352</v>
      </c>
      <c r="EB240" s="28">
        <f t="shared" si="146"/>
        <v>10.5</v>
      </c>
      <c r="EC240" s="14">
        <f t="shared" si="147"/>
        <v>6.0388177038259352</v>
      </c>
      <c r="ED240" s="14">
        <f t="shared" si="95"/>
        <v>0.20000050960325133</v>
      </c>
      <c r="EE240" s="26">
        <v>9.5</v>
      </c>
      <c r="EF240" s="14">
        <v>6.5101524449197488</v>
      </c>
      <c r="EG240" s="28">
        <f t="shared" si="152"/>
        <v>10.5</v>
      </c>
      <c r="EH240" s="14">
        <f t="shared" si="153"/>
        <v>7.5101524449197488</v>
      </c>
      <c r="EI240" s="14">
        <f t="shared" si="113"/>
        <v>0.21000065792096892</v>
      </c>
      <c r="EJ240" s="26">
        <v>9.5</v>
      </c>
      <c r="EK240" s="14">
        <v>9.3812510319168112</v>
      </c>
      <c r="EL240" s="28">
        <f t="shared" si="158"/>
        <v>10.5</v>
      </c>
      <c r="EM240" s="14">
        <f t="shared" si="159"/>
        <v>10.381251031916811</v>
      </c>
      <c r="EN240" s="14">
        <f t="shared" si="114"/>
        <v>0.22000048137833356</v>
      </c>
      <c r="EO240" s="26">
        <v>9.5</v>
      </c>
      <c r="EP240" s="14">
        <v>20.677119790359065</v>
      </c>
      <c r="EQ240" s="28">
        <f t="shared" si="164"/>
        <v>10.5</v>
      </c>
      <c r="ER240" s="14">
        <f t="shared" si="165"/>
        <v>21.677119790359065</v>
      </c>
      <c r="ES240" s="14">
        <f t="shared" si="115"/>
        <v>0.23000057820983644</v>
      </c>
      <c r="ET240" s="26">
        <v>9.5</v>
      </c>
      <c r="EX240" s="14">
        <f t="shared" si="116"/>
        <v>0</v>
      </c>
    </row>
    <row r="241" spans="5:154" s="14" customFormat="1" ht="0.6" customHeight="1">
      <c r="E241" s="26">
        <v>10</v>
      </c>
      <c r="F241" s="14">
        <v>2.8298712649356968E-2</v>
      </c>
      <c r="G241" s="27">
        <f t="shared" si="117"/>
        <v>11</v>
      </c>
      <c r="H241" s="14">
        <f t="shared" si="118"/>
        <v>1.028298712649357</v>
      </c>
      <c r="I241" s="14">
        <f t="shared" si="102"/>
        <v>1.000000796037221E-4</v>
      </c>
      <c r="J241" s="26">
        <v>10</v>
      </c>
      <c r="K241" s="14">
        <v>4.0001443400038909E-2</v>
      </c>
      <c r="L241" s="27">
        <f t="shared" si="119"/>
        <v>11</v>
      </c>
      <c r="M241" s="14">
        <f t="shared" si="120"/>
        <v>1.0400014434000389</v>
      </c>
      <c r="N241" s="14">
        <f t="shared" si="103"/>
        <v>1.9969083913746596E-4</v>
      </c>
      <c r="O241" s="26">
        <v>10</v>
      </c>
      <c r="P241" s="14">
        <v>6.3395303090023031E-2</v>
      </c>
      <c r="Q241" s="27">
        <f t="shared" si="121"/>
        <v>11</v>
      </c>
      <c r="R241" s="14">
        <f t="shared" si="122"/>
        <v>1.0633953030900229</v>
      </c>
      <c r="S241" s="14">
        <f t="shared" si="104"/>
        <v>5.006506771283182E-4</v>
      </c>
      <c r="T241" s="26">
        <v>10</v>
      </c>
      <c r="U241" s="14">
        <v>8.9688115864856879E-2</v>
      </c>
      <c r="V241" s="27">
        <f t="shared" si="123"/>
        <v>11</v>
      </c>
      <c r="W241" s="14">
        <f t="shared" si="124"/>
        <v>1.0896881158648568</v>
      </c>
      <c r="X241" s="14">
        <f t="shared" si="105"/>
        <v>9.9904736799784431E-4</v>
      </c>
      <c r="Y241" s="26">
        <v>10</v>
      </c>
      <c r="Z241" s="14">
        <v>0.1272895539528307</v>
      </c>
      <c r="AA241" s="27">
        <f t="shared" si="106"/>
        <v>11</v>
      </c>
      <c r="AB241" s="14">
        <f t="shared" si="107"/>
        <v>1.1272895539528307</v>
      </c>
      <c r="AC241" s="14">
        <f t="shared" si="108"/>
        <v>2.0001954571921155E-3</v>
      </c>
      <c r="AD241" s="26">
        <v>10</v>
      </c>
      <c r="AE241" s="14">
        <v>0.20311353685473618</v>
      </c>
      <c r="AF241" s="27">
        <f t="shared" si="127"/>
        <v>11</v>
      </c>
      <c r="AG241" s="14">
        <f t="shared" si="125"/>
        <v>1.2031135368547361</v>
      </c>
      <c r="AH241" s="14">
        <f t="shared" si="128"/>
        <v>5.0004601234025694E-3</v>
      </c>
      <c r="AI241" s="26">
        <v>10</v>
      </c>
      <c r="AJ241" s="14">
        <v>0.29173578352521234</v>
      </c>
      <c r="AK241" s="27">
        <f t="shared" si="140"/>
        <v>11</v>
      </c>
      <c r="AL241" s="14">
        <f t="shared" si="141"/>
        <v>1.2917357835252123</v>
      </c>
      <c r="AM241" s="14">
        <f t="shared" si="109"/>
        <v>9.9999999211286897E-3</v>
      </c>
      <c r="AN241" s="26">
        <v>10</v>
      </c>
      <c r="AO241" s="14">
        <v>0.42611970912508895</v>
      </c>
      <c r="AP241" s="27">
        <f t="shared" si="144"/>
        <v>11</v>
      </c>
      <c r="AQ241" s="14">
        <f t="shared" si="145"/>
        <v>1.426119709125089</v>
      </c>
      <c r="AR241" s="14">
        <f t="shared" si="132"/>
        <v>2.0000567797113802E-2</v>
      </c>
      <c r="AS241" s="26">
        <v>10</v>
      </c>
      <c r="AT241" s="14">
        <v>0.5398990165903732</v>
      </c>
      <c r="AU241" s="27">
        <f t="shared" si="148"/>
        <v>11</v>
      </c>
      <c r="AV241" s="14">
        <f t="shared" si="149"/>
        <v>1.5398990165903732</v>
      </c>
      <c r="AW241" s="14">
        <f t="shared" si="133"/>
        <v>2.9999109464145603E-2</v>
      </c>
      <c r="AX241" s="26">
        <v>10</v>
      </c>
      <c r="AY241" s="14">
        <v>0.64615913332230879</v>
      </c>
      <c r="AZ241" s="27">
        <f t="shared" si="154"/>
        <v>11</v>
      </c>
      <c r="BA241" s="14">
        <f t="shared" si="155"/>
        <v>1.6461591333223087</v>
      </c>
      <c r="BB241" s="14">
        <f t="shared" si="134"/>
        <v>3.9999505874823781E-2</v>
      </c>
      <c r="BC241" s="26">
        <v>10</v>
      </c>
      <c r="BD241" s="14">
        <v>0.75031173499677961</v>
      </c>
      <c r="BE241" s="27">
        <f t="shared" si="160"/>
        <v>11</v>
      </c>
      <c r="BF241" s="14">
        <f t="shared" si="161"/>
        <v>1.7503117349967796</v>
      </c>
      <c r="BG241" s="14">
        <f t="shared" si="110"/>
        <v>5.000051265536315E-2</v>
      </c>
      <c r="BH241" s="26">
        <v>10</v>
      </c>
      <c r="BI241" s="14">
        <v>0.85556956856384703</v>
      </c>
      <c r="BJ241" s="27">
        <f t="shared" si="166"/>
        <v>11</v>
      </c>
      <c r="BK241" s="14">
        <f t="shared" si="167"/>
        <v>1.8555695685638471</v>
      </c>
      <c r="BL241" s="14">
        <f t="shared" si="135"/>
        <v>6.0000046696179817E-2</v>
      </c>
      <c r="BM241" s="26">
        <v>10</v>
      </c>
      <c r="BN241" s="14">
        <v>0.96439373388147076</v>
      </c>
      <c r="BO241" s="27">
        <f t="shared" si="61"/>
        <v>11</v>
      </c>
      <c r="BP241" s="14">
        <f t="shared" si="62"/>
        <v>1.9643937338814708</v>
      </c>
      <c r="BQ241" s="14">
        <f t="shared" si="136"/>
        <v>7.000015175630582E-2</v>
      </c>
      <c r="BR241" s="26">
        <v>10</v>
      </c>
      <c r="BS241" s="14">
        <v>1.0789717667989711</v>
      </c>
      <c r="BT241" s="27">
        <f t="shared" si="69"/>
        <v>11</v>
      </c>
      <c r="BU241" s="14">
        <f t="shared" si="70"/>
        <v>2.0789717667989711</v>
      </c>
      <c r="BV241" s="14">
        <f t="shared" si="137"/>
        <v>8.0000291339518359E-2</v>
      </c>
      <c r="BW241" s="26">
        <v>10</v>
      </c>
      <c r="BX241" s="14">
        <v>1.2015423563697831</v>
      </c>
      <c r="BY241" s="27">
        <f t="shared" si="74"/>
        <v>11</v>
      </c>
      <c r="BZ241" s="14">
        <f t="shared" si="75"/>
        <v>2.2015423563697833</v>
      </c>
      <c r="CA241" s="14">
        <f t="shared" si="138"/>
        <v>9.0000202039483196E-2</v>
      </c>
      <c r="CB241" s="26">
        <v>10</v>
      </c>
      <c r="CC241" s="14">
        <v>1.3346178839888387</v>
      </c>
      <c r="CD241" s="27">
        <f t="shared" si="78"/>
        <v>11</v>
      </c>
      <c r="CE241" s="14">
        <f t="shared" si="79"/>
        <v>2.3346178839888387</v>
      </c>
      <c r="CF241" s="14">
        <f t="shared" si="126"/>
        <v>0.10000004903745341</v>
      </c>
      <c r="CG241" s="26">
        <v>10</v>
      </c>
      <c r="CH241" s="14">
        <v>1.4812129192555918</v>
      </c>
      <c r="CI241" s="27">
        <f t="shared" si="81"/>
        <v>11</v>
      </c>
      <c r="CJ241" s="14">
        <f t="shared" si="82"/>
        <v>2.4812129192555918</v>
      </c>
      <c r="CK241" s="14">
        <f t="shared" si="80"/>
        <v>0.11000082982025997</v>
      </c>
      <c r="CL241" s="26">
        <v>10</v>
      </c>
      <c r="CM241" s="14">
        <v>1.6450627843207841</v>
      </c>
      <c r="CN241" s="27">
        <f t="shared" si="86"/>
        <v>11</v>
      </c>
      <c r="CO241" s="14">
        <f t="shared" si="87"/>
        <v>2.6450627843207841</v>
      </c>
      <c r="CP241" s="14">
        <f t="shared" si="85"/>
        <v>0.12000087162588695</v>
      </c>
      <c r="CQ241" s="26">
        <v>10</v>
      </c>
      <c r="CR241" s="14">
        <v>1.8310646154844417</v>
      </c>
      <c r="CS241" s="27">
        <f t="shared" si="89"/>
        <v>11</v>
      </c>
      <c r="CT241" s="14">
        <f t="shared" si="90"/>
        <v>2.8310646154844417</v>
      </c>
      <c r="CU241" s="14">
        <f t="shared" si="88"/>
        <v>0.13000036294179204</v>
      </c>
      <c r="CV241" s="26">
        <v>10</v>
      </c>
      <c r="CW241" s="14">
        <v>2.0458505227803188</v>
      </c>
      <c r="CX241" s="27">
        <f t="shared" si="92"/>
        <v>11</v>
      </c>
      <c r="CY241" s="14">
        <f t="shared" si="93"/>
        <v>3.0458505227803188</v>
      </c>
      <c r="CZ241" s="14">
        <f t="shared" si="91"/>
        <v>0.14000051114841566</v>
      </c>
      <c r="DA241" s="26">
        <v>10</v>
      </c>
      <c r="DB241" s="14">
        <v>2.2986438259346591</v>
      </c>
      <c r="DC241" s="28">
        <f t="shared" si="96"/>
        <v>11</v>
      </c>
      <c r="DD241" s="14">
        <f t="shared" si="97"/>
        <v>3.2986438259346591</v>
      </c>
      <c r="DE241" s="14">
        <f t="shared" si="94"/>
        <v>0.15000042040569447</v>
      </c>
      <c r="DF241" s="26">
        <v>10</v>
      </c>
      <c r="DG241" s="14">
        <v>2.602878586469588</v>
      </c>
      <c r="DH241" s="27">
        <f t="shared" si="99"/>
        <v>11</v>
      </c>
      <c r="DI241" s="14">
        <f t="shared" si="100"/>
        <v>3.602878586469588</v>
      </c>
      <c r="DJ241" s="14">
        <f t="shared" si="98"/>
        <v>0.16000020382894703</v>
      </c>
      <c r="DK241" s="26">
        <v>10</v>
      </c>
      <c r="DL241" s="14">
        <v>2.979007407370164</v>
      </c>
      <c r="DM241" s="27">
        <f t="shared" si="111"/>
        <v>11</v>
      </c>
      <c r="DN241" s="14">
        <f t="shared" si="112"/>
        <v>3.979007407370164</v>
      </c>
      <c r="DO241" s="14">
        <f t="shared" si="101"/>
        <v>0.17000007887414634</v>
      </c>
      <c r="DP241" s="26">
        <v>10</v>
      </c>
      <c r="DQ241" s="14">
        <v>3.46001441043743</v>
      </c>
      <c r="DR241" s="27">
        <f t="shared" si="130"/>
        <v>11</v>
      </c>
      <c r="DS241" s="14">
        <f t="shared" si="131"/>
        <v>4.46001441043743</v>
      </c>
      <c r="DT241" s="14">
        <f t="shared" si="129"/>
        <v>0.18000049616244185</v>
      </c>
      <c r="DU241" s="26">
        <v>10</v>
      </c>
      <c r="DV241" s="14">
        <v>4.1031788628475399</v>
      </c>
      <c r="DW241" s="27">
        <f t="shared" si="142"/>
        <v>11</v>
      </c>
      <c r="DX241" s="14">
        <f t="shared" si="143"/>
        <v>5.1031788628475399</v>
      </c>
      <c r="DY241" s="14">
        <f t="shared" si="139"/>
        <v>0.19000070188068832</v>
      </c>
      <c r="DZ241" s="26">
        <v>10</v>
      </c>
      <c r="EA241" s="14">
        <v>5.0193649347078422</v>
      </c>
      <c r="EB241" s="28">
        <f t="shared" si="146"/>
        <v>11</v>
      </c>
      <c r="EC241" s="14">
        <f t="shared" si="147"/>
        <v>6.0193649347078422</v>
      </c>
      <c r="ED241" s="14">
        <f t="shared" si="95"/>
        <v>0.20000038854230628</v>
      </c>
      <c r="EE241" s="26">
        <v>10</v>
      </c>
      <c r="EF241" s="14">
        <v>6.4620703340252179</v>
      </c>
      <c r="EG241" s="28">
        <f t="shared" si="152"/>
        <v>11</v>
      </c>
      <c r="EH241" s="14">
        <f t="shared" si="153"/>
        <v>7.4620703340252179</v>
      </c>
      <c r="EI241" s="14">
        <f t="shared" si="113"/>
        <v>0.21000022986445854</v>
      </c>
      <c r="EJ241" s="26">
        <v>10</v>
      </c>
      <c r="EK241" s="14">
        <v>9.2150234519471308</v>
      </c>
      <c r="EL241" s="28">
        <f t="shared" si="158"/>
        <v>11</v>
      </c>
      <c r="EM241" s="14">
        <f t="shared" si="159"/>
        <v>10.215023451947131</v>
      </c>
      <c r="EN241" s="14">
        <f t="shared" si="114"/>
        <v>0.22000064735038805</v>
      </c>
      <c r="EO241" s="26">
        <v>10</v>
      </c>
      <c r="EP241" s="14">
        <v>18.777067540480811</v>
      </c>
      <c r="EQ241" s="28">
        <f t="shared" si="164"/>
        <v>11</v>
      </c>
      <c r="ER241" s="14">
        <f t="shared" si="165"/>
        <v>19.777067540480811</v>
      </c>
      <c r="ES241" s="14">
        <f t="shared" si="115"/>
        <v>0.23000026503246404</v>
      </c>
      <c r="ET241" s="26">
        <v>10</v>
      </c>
      <c r="EX241" s="14">
        <f t="shared" si="116"/>
        <v>0</v>
      </c>
    </row>
    <row r="242" spans="5:154" s="14" customFormat="1" ht="0.6" customHeight="1">
      <c r="E242" s="26">
        <v>12</v>
      </c>
      <c r="F242" s="14">
        <v>2.8296221515980963E-2</v>
      </c>
      <c r="G242" s="27">
        <f t="shared" si="117"/>
        <v>13</v>
      </c>
      <c r="H242" s="14">
        <f t="shared" si="118"/>
        <v>1.028296221515981</v>
      </c>
      <c r="I242" s="14">
        <f t="shared" si="102"/>
        <v>1.0000007932634239E-4</v>
      </c>
      <c r="J242" s="26">
        <v>12</v>
      </c>
      <c r="K242" s="14">
        <v>3.9997979086569067E-2</v>
      </c>
      <c r="L242" s="27">
        <f t="shared" si="119"/>
        <v>13</v>
      </c>
      <c r="M242" s="14">
        <f t="shared" si="120"/>
        <v>1.039997979086569</v>
      </c>
      <c r="N242" s="14">
        <f t="shared" si="103"/>
        <v>1.9969144900437336E-4</v>
      </c>
      <c r="O242" s="26">
        <v>12</v>
      </c>
      <c r="P242" s="14">
        <v>6.3389563234116916E-2</v>
      </c>
      <c r="Q242" s="27">
        <f t="shared" si="121"/>
        <v>13</v>
      </c>
      <c r="R242" s="14">
        <f t="shared" si="122"/>
        <v>1.0633895632341168</v>
      </c>
      <c r="S242" s="14">
        <f t="shared" si="104"/>
        <v>5.0064859094486392E-4</v>
      </c>
      <c r="T242" s="26">
        <v>12</v>
      </c>
      <c r="U242" s="14">
        <v>8.9680194128788665E-2</v>
      </c>
      <c r="V242" s="27">
        <f t="shared" si="123"/>
        <v>13</v>
      </c>
      <c r="W242" s="14">
        <f t="shared" si="124"/>
        <v>1.0896801941287886</v>
      </c>
      <c r="X242" s="14">
        <f t="shared" si="105"/>
        <v>9.9904866957740285E-4</v>
      </c>
      <c r="Y242" s="26">
        <v>12</v>
      </c>
      <c r="Z242" s="14">
        <v>0.12727807693789264</v>
      </c>
      <c r="AA242" s="27">
        <f t="shared" si="106"/>
        <v>13</v>
      </c>
      <c r="AB242" s="14">
        <f t="shared" si="107"/>
        <v>1.1272780769378927</v>
      </c>
      <c r="AC242" s="14">
        <f t="shared" si="108"/>
        <v>2.0001950321684447E-3</v>
      </c>
      <c r="AD242" s="26">
        <v>12</v>
      </c>
      <c r="AE242" s="14">
        <v>0.20309458087544432</v>
      </c>
      <c r="AF242" s="27">
        <f t="shared" si="127"/>
        <v>13</v>
      </c>
      <c r="AG242" s="14">
        <f t="shared" si="125"/>
        <v>1.2030945808754443</v>
      </c>
      <c r="AH242" s="14">
        <f t="shared" si="128"/>
        <v>5.0004607226120041E-3</v>
      </c>
      <c r="AI242" s="26">
        <v>12</v>
      </c>
      <c r="AJ242" s="14">
        <v>0.29170680977785046</v>
      </c>
      <c r="AK242" s="27">
        <f t="shared" si="140"/>
        <v>13</v>
      </c>
      <c r="AL242" s="14">
        <f t="shared" si="141"/>
        <v>1.2917068097778506</v>
      </c>
      <c r="AM242" s="14">
        <f t="shared" si="109"/>
        <v>9.9999999187995701E-3</v>
      </c>
      <c r="AN242" s="26">
        <v>12</v>
      </c>
      <c r="AO242" s="14">
        <v>0.42607163303396584</v>
      </c>
      <c r="AP242" s="27">
        <f t="shared" si="144"/>
        <v>13</v>
      </c>
      <c r="AQ242" s="14">
        <f t="shared" si="145"/>
        <v>1.4260716330339658</v>
      </c>
      <c r="AR242" s="14">
        <f t="shared" si="132"/>
        <v>2.0000565590406621E-2</v>
      </c>
      <c r="AS242" s="26">
        <v>12</v>
      </c>
      <c r="AT242" s="14">
        <v>0.53982951432455784</v>
      </c>
      <c r="AU242" s="27">
        <f t="shared" si="148"/>
        <v>13</v>
      </c>
      <c r="AV242" s="14">
        <f t="shared" si="149"/>
        <v>1.5398295143245577</v>
      </c>
      <c r="AW242" s="14">
        <f t="shared" si="133"/>
        <v>2.9999109859302243E-2</v>
      </c>
      <c r="AX242" s="26">
        <v>12</v>
      </c>
      <c r="AY242" s="14">
        <v>0.64606353184707532</v>
      </c>
      <c r="AZ242" s="27">
        <f t="shared" si="154"/>
        <v>13</v>
      </c>
      <c r="BA242" s="14">
        <f t="shared" si="155"/>
        <v>1.6460635318470753</v>
      </c>
      <c r="BB242" s="14">
        <f t="shared" si="134"/>
        <v>3.9999501719172173E-2</v>
      </c>
      <c r="BC242" s="26">
        <v>12</v>
      </c>
      <c r="BD242" s="14">
        <v>0.75018335489873245</v>
      </c>
      <c r="BE242" s="27">
        <f t="shared" si="160"/>
        <v>13</v>
      </c>
      <c r="BF242" s="14">
        <f t="shared" si="161"/>
        <v>1.7501833548987324</v>
      </c>
      <c r="BG242" s="14">
        <f t="shared" si="110"/>
        <v>5.0000506763032207E-2</v>
      </c>
      <c r="BH242" s="26">
        <v>12</v>
      </c>
      <c r="BI242" s="14">
        <v>0.85539912267291895</v>
      </c>
      <c r="BJ242" s="27">
        <f t="shared" si="166"/>
        <v>13</v>
      </c>
      <c r="BK242" s="14">
        <f t="shared" si="167"/>
        <v>1.855399122672919</v>
      </c>
      <c r="BL242" s="14">
        <f t="shared" si="135"/>
        <v>6.0000047521819547E-2</v>
      </c>
      <c r="BM242" s="26">
        <v>12</v>
      </c>
      <c r="BN242" s="14">
        <v>0.96416806372078034</v>
      </c>
      <c r="BO242" s="27">
        <f t="shared" si="61"/>
        <v>13</v>
      </c>
      <c r="BP242" s="14">
        <f t="shared" si="62"/>
        <v>1.9641680637207803</v>
      </c>
      <c r="BQ242" s="14">
        <f t="shared" si="136"/>
        <v>7.000015066103997E-2</v>
      </c>
      <c r="BR242" s="26">
        <v>12</v>
      </c>
      <c r="BS242" s="14">
        <v>1.078672515841645</v>
      </c>
      <c r="BT242" s="27">
        <f t="shared" si="69"/>
        <v>13</v>
      </c>
      <c r="BU242" s="14">
        <f t="shared" si="70"/>
        <v>2.078672515841645</v>
      </c>
      <c r="BV242" s="14">
        <f t="shared" si="137"/>
        <v>8.0000288025033423E-2</v>
      </c>
      <c r="BW242" s="26">
        <v>12</v>
      </c>
      <c r="BX242" s="14">
        <v>1.2011435380274811</v>
      </c>
      <c r="BY242" s="27">
        <f t="shared" si="74"/>
        <v>13</v>
      </c>
      <c r="BZ242" s="14">
        <f t="shared" si="75"/>
        <v>2.2011435380274813</v>
      </c>
      <c r="CA242" s="14">
        <f t="shared" si="138"/>
        <v>9.000020916959052E-2</v>
      </c>
      <c r="CB242" s="26">
        <v>12</v>
      </c>
      <c r="CC242" s="14">
        <v>1.334081330490555</v>
      </c>
      <c r="CD242" s="27">
        <f t="shared" si="78"/>
        <v>13</v>
      </c>
      <c r="CE242" s="14">
        <f t="shared" si="79"/>
        <v>2.3340813304905552</v>
      </c>
      <c r="CF242" s="14">
        <f t="shared" si="126"/>
        <v>0.10000004850770391</v>
      </c>
      <c r="CG242" s="26">
        <v>12</v>
      </c>
      <c r="CH242" s="14">
        <v>1.4804822943480129</v>
      </c>
      <c r="CI242" s="27">
        <f t="shared" si="81"/>
        <v>13</v>
      </c>
      <c r="CJ242" s="14">
        <f t="shared" si="82"/>
        <v>2.4804822943480129</v>
      </c>
      <c r="CK242" s="14">
        <f t="shared" si="80"/>
        <v>0.11000082027452791</v>
      </c>
      <c r="CL242" s="26">
        <v>12</v>
      </c>
      <c r="CM242" s="14">
        <v>1.6440522026648094</v>
      </c>
      <c r="CN242" s="27">
        <f t="shared" si="86"/>
        <v>13</v>
      </c>
      <c r="CO242" s="14">
        <f t="shared" si="87"/>
        <v>2.6440522026648097</v>
      </c>
      <c r="CP242" s="14">
        <f t="shared" si="85"/>
        <v>0.12000083934645413</v>
      </c>
      <c r="CQ242" s="26">
        <v>12</v>
      </c>
      <c r="CR242" s="14">
        <v>1.8296406437765516</v>
      </c>
      <c r="CS242" s="27">
        <f t="shared" si="89"/>
        <v>13</v>
      </c>
      <c r="CT242" s="14">
        <f t="shared" si="90"/>
        <v>2.8296406437765516</v>
      </c>
      <c r="CU242" s="14">
        <f t="shared" si="88"/>
        <v>0.13000035093526396</v>
      </c>
      <c r="CV242" s="26">
        <v>12</v>
      </c>
      <c r="CW242" s="14">
        <v>2.0437948582899712</v>
      </c>
      <c r="CX242" s="27">
        <f t="shared" si="92"/>
        <v>13</v>
      </c>
      <c r="CY242" s="14">
        <f t="shared" si="93"/>
        <v>3.0437948582899712</v>
      </c>
      <c r="CZ242" s="14">
        <f t="shared" si="91"/>
        <v>0.14000049200390102</v>
      </c>
      <c r="DA242" s="26">
        <v>12</v>
      </c>
      <c r="DB242" s="14">
        <v>2.295604598672377</v>
      </c>
      <c r="DC242" s="28">
        <f t="shared" si="96"/>
        <v>13</v>
      </c>
      <c r="DD242" s="14">
        <f t="shared" si="97"/>
        <v>3.295604598672377</v>
      </c>
      <c r="DE242" s="14">
        <f t="shared" si="94"/>
        <v>0.15000098936366013</v>
      </c>
      <c r="DF242" s="26">
        <v>12</v>
      </c>
      <c r="DG242" s="14">
        <v>2.5981956186971642</v>
      </c>
      <c r="DH242" s="27">
        <f t="shared" si="99"/>
        <v>13</v>
      </c>
      <c r="DI242" s="14">
        <f t="shared" si="100"/>
        <v>3.5981956186971642</v>
      </c>
      <c r="DJ242" s="14">
        <f t="shared" si="98"/>
        <v>0.16000096521172977</v>
      </c>
      <c r="DK242" s="26">
        <v>12</v>
      </c>
      <c r="DL242" s="14">
        <v>2.9714109515944234</v>
      </c>
      <c r="DM242" s="27">
        <f t="shared" si="111"/>
        <v>13</v>
      </c>
      <c r="DN242" s="14">
        <f t="shared" si="112"/>
        <v>3.9714109515944234</v>
      </c>
      <c r="DO242" s="14">
        <f t="shared" si="101"/>
        <v>0.17000006556718933</v>
      </c>
      <c r="DP242" s="26">
        <v>12</v>
      </c>
      <c r="DQ242" s="14">
        <v>3.4470157377985986</v>
      </c>
      <c r="DR242" s="27">
        <f t="shared" si="130"/>
        <v>13</v>
      </c>
      <c r="DS242" s="14">
        <f t="shared" si="131"/>
        <v>4.4470157377985986</v>
      </c>
      <c r="DT242" s="14">
        <f t="shared" si="129"/>
        <v>0.18000045120453265</v>
      </c>
      <c r="DU242" s="26">
        <v>12</v>
      </c>
      <c r="DV242" s="14">
        <v>4.0791238564314085</v>
      </c>
      <c r="DW242" s="27">
        <f t="shared" si="142"/>
        <v>13</v>
      </c>
      <c r="DX242" s="14">
        <f t="shared" si="143"/>
        <v>5.0791238564314085</v>
      </c>
      <c r="DY242" s="14">
        <f t="shared" si="139"/>
        <v>0.19000057651513277</v>
      </c>
      <c r="DZ242" s="26">
        <v>12</v>
      </c>
      <c r="EA242" s="14">
        <v>4.9697432828257515</v>
      </c>
      <c r="EB242" s="28">
        <f t="shared" si="146"/>
        <v>13</v>
      </c>
      <c r="EC242" s="14">
        <f t="shared" si="147"/>
        <v>5.9697432828257515</v>
      </c>
      <c r="ED242" s="14">
        <f t="shared" si="95"/>
        <v>0.20000067047668141</v>
      </c>
      <c r="EE242" s="26">
        <v>12</v>
      </c>
      <c r="EF242" s="14">
        <v>6.3408580387955915</v>
      </c>
      <c r="EG242" s="28">
        <f t="shared" si="152"/>
        <v>13</v>
      </c>
      <c r="EH242" s="14">
        <f t="shared" si="153"/>
        <v>7.3408580387955915</v>
      </c>
      <c r="EI242" s="14">
        <f t="shared" si="113"/>
        <v>0.21000081729194919</v>
      </c>
      <c r="EJ242" s="26">
        <v>12</v>
      </c>
      <c r="EK242" s="14">
        <v>8.8123067052544055</v>
      </c>
      <c r="EL242" s="28">
        <f t="shared" si="158"/>
        <v>13</v>
      </c>
      <c r="EM242" s="14">
        <f t="shared" si="159"/>
        <v>9.8123067052544055</v>
      </c>
      <c r="EN242" s="14">
        <f t="shared" si="114"/>
        <v>0.22000084893057514</v>
      </c>
      <c r="EO242" s="26">
        <v>12</v>
      </c>
      <c r="EP242" s="14">
        <v>15.464782760487399</v>
      </c>
      <c r="EQ242" s="28">
        <f t="shared" si="164"/>
        <v>13</v>
      </c>
      <c r="ER242" s="14">
        <f t="shared" si="165"/>
        <v>16.464782760487399</v>
      </c>
      <c r="ES242" s="14">
        <f t="shared" si="115"/>
        <v>0.2300007906768248</v>
      </c>
      <c r="ET242" s="26">
        <v>12</v>
      </c>
      <c r="EX242" s="14">
        <f t="shared" si="116"/>
        <v>0</v>
      </c>
    </row>
    <row r="243" spans="5:154" s="14" customFormat="1" ht="0.6" customHeight="1">
      <c r="E243" s="26">
        <v>14</v>
      </c>
      <c r="F243" s="14">
        <v>2.8294948540956513E-2</v>
      </c>
      <c r="G243" s="27">
        <f t="shared" si="117"/>
        <v>15</v>
      </c>
      <c r="H243" s="14">
        <f t="shared" si="118"/>
        <v>1.0282949485409565</v>
      </c>
      <c r="I243" s="14">
        <f t="shared" si="102"/>
        <v>1.0000007918533779E-4</v>
      </c>
      <c r="J243" s="26">
        <v>14</v>
      </c>
      <c r="K243" s="14">
        <v>3.9996208787699931E-2</v>
      </c>
      <c r="L243" s="27">
        <f t="shared" si="119"/>
        <v>15</v>
      </c>
      <c r="M243" s="14">
        <f t="shared" si="120"/>
        <v>1.0399962087876999</v>
      </c>
      <c r="N243" s="14">
        <f t="shared" si="103"/>
        <v>1.9969176045460689E-4</v>
      </c>
      <c r="O243" s="26">
        <v>14</v>
      </c>
      <c r="P243" s="14">
        <v>6.3386630214327125E-2</v>
      </c>
      <c r="Q243" s="27">
        <f t="shared" si="121"/>
        <v>15</v>
      </c>
      <c r="R243" s="14">
        <f t="shared" si="122"/>
        <v>1.0633866302143271</v>
      </c>
      <c r="S243" s="14">
        <f t="shared" si="104"/>
        <v>5.0064752598931472E-4</v>
      </c>
      <c r="T243" s="26">
        <v>14</v>
      </c>
      <c r="U243" s="14">
        <v>8.9676146021948594E-2</v>
      </c>
      <c r="V243" s="27">
        <f t="shared" si="123"/>
        <v>15</v>
      </c>
      <c r="W243" s="14">
        <f t="shared" si="124"/>
        <v>1.0896761460219486</v>
      </c>
      <c r="X243" s="14">
        <f t="shared" si="105"/>
        <v>9.990493342591205E-4</v>
      </c>
      <c r="Y243" s="26">
        <v>14</v>
      </c>
      <c r="Z243" s="14">
        <v>0.12727221199311128</v>
      </c>
      <c r="AA243" s="27">
        <f t="shared" si="106"/>
        <v>15</v>
      </c>
      <c r="AB243" s="14">
        <f t="shared" si="107"/>
        <v>1.1272722119931113</v>
      </c>
      <c r="AC243" s="14">
        <f t="shared" si="108"/>
        <v>2.0001948153228911E-3</v>
      </c>
      <c r="AD243" s="26">
        <v>14</v>
      </c>
      <c r="AE243" s="14">
        <v>0.20308489352816772</v>
      </c>
      <c r="AF243" s="27">
        <f t="shared" si="127"/>
        <v>15</v>
      </c>
      <c r="AG243" s="14">
        <f t="shared" si="125"/>
        <v>1.2030848935281677</v>
      </c>
      <c r="AH243" s="14">
        <f t="shared" si="128"/>
        <v>5.0004610269932777E-3</v>
      </c>
      <c r="AI243" s="26">
        <v>14</v>
      </c>
      <c r="AJ243" s="14">
        <v>0.29169200172224263</v>
      </c>
      <c r="AK243" s="27">
        <f t="shared" si="140"/>
        <v>15</v>
      </c>
      <c r="AL243" s="14">
        <f t="shared" si="141"/>
        <v>1.2916920017222426</v>
      </c>
      <c r="AM243" s="14">
        <f t="shared" si="109"/>
        <v>9.9999999176074977E-3</v>
      </c>
      <c r="AN243" s="26">
        <v>14</v>
      </c>
      <c r="AO243" s="14">
        <v>0.42604705755671035</v>
      </c>
      <c r="AP243" s="27">
        <f t="shared" si="144"/>
        <v>15</v>
      </c>
      <c r="AQ243" s="14">
        <f t="shared" si="145"/>
        <v>1.4260470575567104</v>
      </c>
      <c r="AR243" s="14">
        <f t="shared" si="132"/>
        <v>2.0000564461192312E-2</v>
      </c>
      <c r="AS243" s="26">
        <v>14</v>
      </c>
      <c r="AT243" s="14">
        <v>0.53979397900888793</v>
      </c>
      <c r="AU243" s="27">
        <f t="shared" si="148"/>
        <v>15</v>
      </c>
      <c r="AV243" s="14">
        <f t="shared" si="149"/>
        <v>1.5397939790088879</v>
      </c>
      <c r="AW243" s="14">
        <f t="shared" si="133"/>
        <v>2.9999110061733131E-2</v>
      </c>
      <c r="AX243" s="26">
        <v>14</v>
      </c>
      <c r="AY243" s="14">
        <v>0.64601464116780261</v>
      </c>
      <c r="AZ243" s="27">
        <f t="shared" si="154"/>
        <v>15</v>
      </c>
      <c r="BA243" s="14">
        <f t="shared" si="155"/>
        <v>1.6460146411678025</v>
      </c>
      <c r="BB243" s="14">
        <f t="shared" si="134"/>
        <v>3.9999499586299024E-2</v>
      </c>
      <c r="BC243" s="26">
        <v>14</v>
      </c>
      <c r="BD243" s="14">
        <v>0.75011768394821865</v>
      </c>
      <c r="BE243" s="27">
        <f t="shared" si="160"/>
        <v>15</v>
      </c>
      <c r="BF243" s="14">
        <f t="shared" si="161"/>
        <v>1.7501176839482186</v>
      </c>
      <c r="BG243" s="14">
        <f t="shared" si="110"/>
        <v>5.000050371258094E-2</v>
      </c>
      <c r="BH243" s="26">
        <v>14</v>
      </c>
      <c r="BI243" s="14">
        <v>0.85531190838003379</v>
      </c>
      <c r="BJ243" s="27">
        <f t="shared" si="166"/>
        <v>15</v>
      </c>
      <c r="BK243" s="14">
        <f t="shared" si="167"/>
        <v>1.8553119083800338</v>
      </c>
      <c r="BL243" s="14">
        <f t="shared" si="135"/>
        <v>6.0000047933144993E-2</v>
      </c>
      <c r="BM243" s="26">
        <v>14</v>
      </c>
      <c r="BN243" s="14">
        <v>0.96405255367722376</v>
      </c>
      <c r="BO243" s="27">
        <f t="shared" ref="BO243:BO249" si="168">BM243+1</f>
        <v>15</v>
      </c>
      <c r="BP243" s="14">
        <f t="shared" ref="BP243:BP249" si="169">BN243+1</f>
        <v>1.9640525536772238</v>
      </c>
      <c r="BQ243" s="14">
        <f t="shared" si="136"/>
        <v>7.0000150097321773E-2</v>
      </c>
      <c r="BR243" s="26">
        <v>14</v>
      </c>
      <c r="BS243" s="14">
        <v>1.0785192847841181</v>
      </c>
      <c r="BT243" s="27">
        <f t="shared" si="69"/>
        <v>15</v>
      </c>
      <c r="BU243" s="14">
        <f t="shared" si="70"/>
        <v>2.0785192847841181</v>
      </c>
      <c r="BV243" s="14">
        <f t="shared" si="137"/>
        <v>8.0000286330651843E-2</v>
      </c>
      <c r="BW243" s="26">
        <v>14</v>
      </c>
      <c r="BX243" s="14">
        <v>1.2009392328152664</v>
      </c>
      <c r="BY243" s="27">
        <f t="shared" si="74"/>
        <v>15</v>
      </c>
      <c r="BZ243" s="14">
        <f t="shared" si="75"/>
        <v>2.2009392328152666</v>
      </c>
      <c r="CA243" s="14">
        <f t="shared" si="138"/>
        <v>9.0000212749766356E-2</v>
      </c>
      <c r="CB243" s="26">
        <v>14</v>
      </c>
      <c r="CC243" s="14">
        <v>1.3338063284525286</v>
      </c>
      <c r="CD243" s="27">
        <f t="shared" si="78"/>
        <v>15</v>
      </c>
      <c r="CE243" s="14">
        <f t="shared" si="79"/>
        <v>2.3338063284525283</v>
      </c>
      <c r="CF243" s="14">
        <f t="shared" si="126"/>
        <v>0.10000004823405995</v>
      </c>
      <c r="CG243" s="26">
        <v>14</v>
      </c>
      <c r="CH243" s="14">
        <v>1.4801076028024125</v>
      </c>
      <c r="CI243" s="27">
        <f t="shared" si="81"/>
        <v>15</v>
      </c>
      <c r="CJ243" s="14">
        <f t="shared" si="82"/>
        <v>2.4801076028024127</v>
      </c>
      <c r="CK243" s="14">
        <f t="shared" si="80"/>
        <v>0.11000081535640693</v>
      </c>
      <c r="CL243" s="26">
        <v>14</v>
      </c>
      <c r="CM243" s="14">
        <v>1.6435335782665721</v>
      </c>
      <c r="CN243" s="27">
        <f t="shared" si="86"/>
        <v>15</v>
      </c>
      <c r="CO243" s="14">
        <f t="shared" si="87"/>
        <v>2.6435335782665721</v>
      </c>
      <c r="CP243" s="14">
        <f t="shared" si="85"/>
        <v>0.12000082251720508</v>
      </c>
      <c r="CQ243" s="26">
        <v>14</v>
      </c>
      <c r="CR243" s="14">
        <v>1.828909286109853</v>
      </c>
      <c r="CS243" s="27">
        <f t="shared" si="89"/>
        <v>15</v>
      </c>
      <c r="CT243" s="14">
        <f t="shared" si="90"/>
        <v>2.828909286109853</v>
      </c>
      <c r="CU243" s="14">
        <f t="shared" si="88"/>
        <v>0.1300003447688072</v>
      </c>
      <c r="CV243" s="26">
        <v>14</v>
      </c>
      <c r="CW243" s="14">
        <v>2.0427380646064304</v>
      </c>
      <c r="CX243" s="27">
        <f t="shared" si="92"/>
        <v>15</v>
      </c>
      <c r="CY243" s="14">
        <f t="shared" si="93"/>
        <v>3.0427380646064304</v>
      </c>
      <c r="CZ243" s="14">
        <f t="shared" si="91"/>
        <v>0.14000048225382195</v>
      </c>
      <c r="DA243" s="26">
        <v>14</v>
      </c>
      <c r="DB243" s="14">
        <v>2.2940309591812209</v>
      </c>
      <c r="DC243" s="28">
        <f t="shared" si="96"/>
        <v>15</v>
      </c>
      <c r="DD243" s="14">
        <f t="shared" si="97"/>
        <v>3.2940309591812209</v>
      </c>
      <c r="DE243" s="14">
        <f t="shared" si="94"/>
        <v>0.15000093820800586</v>
      </c>
      <c r="DF243" s="26">
        <v>14</v>
      </c>
      <c r="DG243" s="14">
        <v>2.5957685715038337</v>
      </c>
      <c r="DH243" s="27">
        <f t="shared" si="99"/>
        <v>15</v>
      </c>
      <c r="DI243" s="14">
        <f t="shared" si="100"/>
        <v>3.5957685715038337</v>
      </c>
      <c r="DJ243" s="14">
        <f t="shared" si="98"/>
        <v>0.1600009447587771</v>
      </c>
      <c r="DK243" s="26">
        <v>14</v>
      </c>
      <c r="DL243" s="14">
        <v>2.9674909293160501</v>
      </c>
      <c r="DM243" s="27">
        <f t="shared" si="111"/>
        <v>15</v>
      </c>
      <c r="DN243" s="14">
        <f t="shared" si="112"/>
        <v>3.9674909293160501</v>
      </c>
      <c r="DO243" s="14">
        <f t="shared" si="101"/>
        <v>0.17000005859367762</v>
      </c>
      <c r="DP243" s="26">
        <v>14</v>
      </c>
      <c r="DQ243" s="14">
        <v>3.4402982924609491</v>
      </c>
      <c r="DR243" s="27">
        <f t="shared" si="130"/>
        <v>15</v>
      </c>
      <c r="DS243" s="14">
        <f t="shared" si="131"/>
        <v>4.4402982924609491</v>
      </c>
      <c r="DT243" s="14">
        <f t="shared" si="129"/>
        <v>0.18000041967043884</v>
      </c>
      <c r="DU243" s="26">
        <v>14</v>
      </c>
      <c r="DV243" s="14">
        <v>4.066683109173562</v>
      </c>
      <c r="DW243" s="27">
        <f t="shared" si="142"/>
        <v>15</v>
      </c>
      <c r="DX243" s="14">
        <f t="shared" si="143"/>
        <v>5.066683109173562</v>
      </c>
      <c r="DY243" s="14">
        <f t="shared" si="139"/>
        <v>0.19000051538569504</v>
      </c>
      <c r="DZ243" s="26">
        <v>14</v>
      </c>
      <c r="EA243" s="14">
        <v>4.9440514400496518</v>
      </c>
      <c r="EB243" s="28">
        <f t="shared" si="146"/>
        <v>15</v>
      </c>
      <c r="EC243" s="14">
        <f t="shared" si="147"/>
        <v>5.9440514400496518</v>
      </c>
      <c r="ED243" s="14">
        <f t="shared" si="95"/>
        <v>0.2000002677783107</v>
      </c>
      <c r="EE243" s="26">
        <v>14</v>
      </c>
      <c r="EF243" s="14">
        <v>6.2786592825779959</v>
      </c>
      <c r="EG243" s="28">
        <f t="shared" si="152"/>
        <v>15</v>
      </c>
      <c r="EH243" s="14">
        <f t="shared" si="153"/>
        <v>7.2786592825779959</v>
      </c>
      <c r="EI243" s="14">
        <f t="shared" si="113"/>
        <v>0.21000038389470391</v>
      </c>
      <c r="EJ243" s="26">
        <v>14</v>
      </c>
      <c r="EK243" s="14">
        <v>8.6136374542351373</v>
      </c>
      <c r="EL243" s="28">
        <f t="shared" si="158"/>
        <v>15</v>
      </c>
      <c r="EM243" s="14">
        <f t="shared" si="159"/>
        <v>9.6136374542351373</v>
      </c>
      <c r="EN243" s="14">
        <f t="shared" si="114"/>
        <v>0.2199991870075155</v>
      </c>
      <c r="EO243" s="26">
        <v>14</v>
      </c>
      <c r="EP243" s="14">
        <v>14.237717742408464</v>
      </c>
      <c r="EQ243" s="28">
        <f t="shared" si="164"/>
        <v>15</v>
      </c>
      <c r="ER243" s="14">
        <f t="shared" si="165"/>
        <v>15.237717742408464</v>
      </c>
      <c r="ES243" s="14">
        <f t="shared" si="115"/>
        <v>0.23000073017031794</v>
      </c>
      <c r="ET243" s="26">
        <v>14</v>
      </c>
      <c r="EX243" s="14">
        <f t="shared" si="116"/>
        <v>0</v>
      </c>
    </row>
    <row r="244" spans="5:154" s="14" customFormat="1" ht="0.6" customHeight="1">
      <c r="E244" s="26">
        <v>16</v>
      </c>
      <c r="F244" s="14">
        <v>2.8294231799653808E-2</v>
      </c>
      <c r="G244" s="27">
        <f t="shared" si="117"/>
        <v>17</v>
      </c>
      <c r="H244" s="14">
        <f t="shared" si="118"/>
        <v>1.0282942317996537</v>
      </c>
      <c r="I244" s="14">
        <f t="shared" si="102"/>
        <v>1.0000007910734352E-4</v>
      </c>
      <c r="J244" s="26">
        <v>16</v>
      </c>
      <c r="K244" s="14">
        <v>3.9995212062672224E-2</v>
      </c>
      <c r="L244" s="27">
        <f t="shared" si="119"/>
        <v>17</v>
      </c>
      <c r="M244" s="14">
        <f t="shared" si="120"/>
        <v>1.0399952120626723</v>
      </c>
      <c r="N244" s="14">
        <f t="shared" si="103"/>
        <v>1.9969193615576277E-4</v>
      </c>
      <c r="O244" s="26">
        <v>16</v>
      </c>
      <c r="P244" s="14">
        <v>6.3384978801181185E-2</v>
      </c>
      <c r="Q244" s="27">
        <f t="shared" si="121"/>
        <v>17</v>
      </c>
      <c r="R244" s="14">
        <f t="shared" si="122"/>
        <v>1.0633849788011811</v>
      </c>
      <c r="S244" s="14">
        <f t="shared" si="104"/>
        <v>5.0064692654748814E-4</v>
      </c>
      <c r="T244" s="26">
        <v>16</v>
      </c>
      <c r="U244" s="14">
        <v>8.9673866738398111E-2</v>
      </c>
      <c r="V244" s="27">
        <f t="shared" si="123"/>
        <v>17</v>
      </c>
      <c r="W244" s="14">
        <f t="shared" si="124"/>
        <v>1.0896738667383981</v>
      </c>
      <c r="X244" s="14">
        <f t="shared" si="105"/>
        <v>9.9904970856033054E-4</v>
      </c>
      <c r="Y244" s="26">
        <v>16</v>
      </c>
      <c r="Z244" s="14">
        <v>0.12726890970449992</v>
      </c>
      <c r="AA244" s="27">
        <f t="shared" si="106"/>
        <v>17</v>
      </c>
      <c r="AB244" s="14">
        <f t="shared" si="107"/>
        <v>1.1272689097044999</v>
      </c>
      <c r="AC244" s="14">
        <f t="shared" si="108"/>
        <v>2.000194693201006E-3</v>
      </c>
      <c r="AD244" s="26">
        <v>16</v>
      </c>
      <c r="AE244" s="14">
        <v>0.20307943884478513</v>
      </c>
      <c r="AF244" s="27">
        <f t="shared" si="127"/>
        <v>17</v>
      </c>
      <c r="AG244" s="14">
        <f t="shared" si="125"/>
        <v>1.2030794388447852</v>
      </c>
      <c r="AH244" s="14">
        <f t="shared" si="128"/>
        <v>5.0004611983332217E-3</v>
      </c>
      <c r="AI244" s="26">
        <v>16</v>
      </c>
      <c r="AJ244" s="14">
        <v>0.29168366325563777</v>
      </c>
      <c r="AK244" s="27">
        <f t="shared" si="140"/>
        <v>17</v>
      </c>
      <c r="AL244" s="14">
        <f t="shared" si="141"/>
        <v>1.2916836632556379</v>
      </c>
      <c r="AM244" s="14">
        <f t="shared" si="109"/>
        <v>9.9999999169362603E-3</v>
      </c>
      <c r="AN244" s="26">
        <v>16</v>
      </c>
      <c r="AO244" s="14">
        <v>0.42603321739144107</v>
      </c>
      <c r="AP244" s="27">
        <f t="shared" si="144"/>
        <v>17</v>
      </c>
      <c r="AQ244" s="14">
        <f t="shared" si="145"/>
        <v>1.4260332173914412</v>
      </c>
      <c r="AR244" s="14">
        <f t="shared" si="132"/>
        <v>2.0000563825635569E-2</v>
      </c>
      <c r="AS244" s="26">
        <v>16</v>
      </c>
      <c r="AT244" s="14">
        <v>0.53977396392606702</v>
      </c>
      <c r="AU244" s="27">
        <f t="shared" si="148"/>
        <v>17</v>
      </c>
      <c r="AV244" s="14">
        <f t="shared" si="149"/>
        <v>1.539773963926067</v>
      </c>
      <c r="AW244" s="14">
        <f t="shared" si="133"/>
        <v>2.9999110175328553E-2</v>
      </c>
      <c r="AX244" s="26">
        <v>16</v>
      </c>
      <c r="AY244" s="14">
        <v>0.64598709960109491</v>
      </c>
      <c r="AZ244" s="27">
        <f t="shared" si="154"/>
        <v>17</v>
      </c>
      <c r="BA244" s="14">
        <f t="shared" si="155"/>
        <v>1.6459870996010948</v>
      </c>
      <c r="BB244" s="14">
        <f t="shared" si="134"/>
        <v>3.9999498381621812E-2</v>
      </c>
      <c r="BC244" s="26">
        <v>16</v>
      </c>
      <c r="BD244" s="14">
        <v>0.75008068320971921</v>
      </c>
      <c r="BE244" s="27">
        <f t="shared" si="160"/>
        <v>17</v>
      </c>
      <c r="BF244" s="14">
        <f t="shared" si="161"/>
        <v>1.7500806832097191</v>
      </c>
      <c r="BG244" s="14">
        <f t="shared" si="110"/>
        <v>5.0000501982235823E-2</v>
      </c>
      <c r="BH244" s="26">
        <v>16</v>
      </c>
      <c r="BI244" s="14">
        <v>0.85526276018670377</v>
      </c>
      <c r="BJ244" s="27">
        <f t="shared" si="166"/>
        <v>17</v>
      </c>
      <c r="BK244" s="14">
        <f t="shared" si="167"/>
        <v>1.8552627601867038</v>
      </c>
      <c r="BL244" s="14">
        <f t="shared" si="135"/>
        <v>6.0000048161588472E-2</v>
      </c>
      <c r="BM244" s="26">
        <v>16</v>
      </c>
      <c r="BN244" s="14">
        <v>0.96398744552006566</v>
      </c>
      <c r="BO244" s="27">
        <f t="shared" si="168"/>
        <v>17</v>
      </c>
      <c r="BP244" s="14">
        <f t="shared" si="169"/>
        <v>1.9639874455200657</v>
      </c>
      <c r="BQ244" s="14">
        <f t="shared" si="136"/>
        <v>7.0000149778498708E-2</v>
      </c>
      <c r="BR244" s="26">
        <v>16</v>
      </c>
      <c r="BS244" s="14">
        <v>1.0784328929054849</v>
      </c>
      <c r="BT244" s="27">
        <f t="shared" si="69"/>
        <v>17</v>
      </c>
      <c r="BU244" s="14">
        <f t="shared" si="70"/>
        <v>2.0784328929054849</v>
      </c>
      <c r="BV244" s="14">
        <f t="shared" si="137"/>
        <v>8.0000285375815536E-2</v>
      </c>
      <c r="BW244" s="26">
        <v>16</v>
      </c>
      <c r="BX244" s="14">
        <v>1.2008240109450776</v>
      </c>
      <c r="BY244" s="27">
        <f t="shared" si="74"/>
        <v>17</v>
      </c>
      <c r="BZ244" s="14">
        <f t="shared" si="75"/>
        <v>2.2008240109450776</v>
      </c>
      <c r="CA244" s="14">
        <f t="shared" si="138"/>
        <v>9.0000214747011462E-2</v>
      </c>
      <c r="CB244" s="26">
        <v>16</v>
      </c>
      <c r="CC244" s="14">
        <v>1.3336511827234201</v>
      </c>
      <c r="CD244" s="27">
        <f t="shared" si="78"/>
        <v>17</v>
      </c>
      <c r="CE244" s="14">
        <f t="shared" si="79"/>
        <v>2.3336511827234201</v>
      </c>
      <c r="CF244" s="14">
        <f t="shared" si="126"/>
        <v>0.10000004807903083</v>
      </c>
      <c r="CG244" s="26">
        <v>16</v>
      </c>
      <c r="CH244" s="14">
        <v>1.4798961304262241</v>
      </c>
      <c r="CI244" s="27">
        <f t="shared" si="81"/>
        <v>17</v>
      </c>
      <c r="CJ244" s="14">
        <f t="shared" si="82"/>
        <v>2.4798961304262241</v>
      </c>
      <c r="CK244" s="14">
        <f t="shared" si="80"/>
        <v>0.11000081257189281</v>
      </c>
      <c r="CL244" s="26">
        <v>16</v>
      </c>
      <c r="CM244" s="14">
        <v>1.643240730541877</v>
      </c>
      <c r="CN244" s="27">
        <f t="shared" si="86"/>
        <v>17</v>
      </c>
      <c r="CO244" s="14">
        <f t="shared" si="87"/>
        <v>2.6432407305418772</v>
      </c>
      <c r="CP244" s="14">
        <f t="shared" si="85"/>
        <v>0.12000081294142849</v>
      </c>
      <c r="CQ244" s="26">
        <v>16</v>
      </c>
      <c r="CR244" s="14">
        <v>1.8284960819556901</v>
      </c>
      <c r="CS244" s="27">
        <f t="shared" si="89"/>
        <v>17</v>
      </c>
      <c r="CT244" s="14">
        <f t="shared" si="90"/>
        <v>2.8284960819556901</v>
      </c>
      <c r="CU244" s="14">
        <f t="shared" si="88"/>
        <v>0.13000034128453858</v>
      </c>
      <c r="CV244" s="26">
        <v>16</v>
      </c>
      <c r="CW244" s="14">
        <v>2.0421405873707021</v>
      </c>
      <c r="CX244" s="27">
        <f t="shared" si="92"/>
        <v>17</v>
      </c>
      <c r="CY244" s="14">
        <f t="shared" si="93"/>
        <v>3.0421405873707021</v>
      </c>
      <c r="CZ244" s="14">
        <f t="shared" si="91"/>
        <v>0.14000047676628316</v>
      </c>
      <c r="DA244" s="26">
        <v>16</v>
      </c>
      <c r="DB244" s="14">
        <v>2.2931405556709024</v>
      </c>
      <c r="DC244" s="28">
        <f t="shared" si="96"/>
        <v>17</v>
      </c>
      <c r="DD244" s="14">
        <f t="shared" si="97"/>
        <v>3.2931405556709024</v>
      </c>
      <c r="DE244" s="14">
        <f t="shared" si="94"/>
        <v>0.15000090972353564</v>
      </c>
      <c r="DF244" s="26">
        <v>16</v>
      </c>
      <c r="DG244" s="14">
        <v>2.5943938937995141</v>
      </c>
      <c r="DH244" s="27">
        <f t="shared" si="99"/>
        <v>17</v>
      </c>
      <c r="DI244" s="14">
        <f t="shared" si="100"/>
        <v>3.5943938937995141</v>
      </c>
      <c r="DJ244" s="14">
        <f t="shared" si="98"/>
        <v>0.16000093280635436</v>
      </c>
      <c r="DK244" s="26">
        <v>16</v>
      </c>
      <c r="DL244" s="14">
        <v>2.9652680293692653</v>
      </c>
      <c r="DM244" s="27">
        <f t="shared" si="111"/>
        <v>17</v>
      </c>
      <c r="DN244" s="14">
        <f t="shared" si="112"/>
        <v>3.9652680293692653</v>
      </c>
      <c r="DO244" s="14">
        <f t="shared" si="101"/>
        <v>0.17000005467112017</v>
      </c>
      <c r="DP244" s="26">
        <v>16</v>
      </c>
      <c r="DQ244" s="14">
        <v>3.4364838142192946</v>
      </c>
      <c r="DR244" s="27">
        <f t="shared" si="130"/>
        <v>17</v>
      </c>
      <c r="DS244" s="14">
        <f t="shared" si="131"/>
        <v>4.4364838142192946</v>
      </c>
      <c r="DT244" s="14">
        <f t="shared" si="129"/>
        <v>0.18000039978016666</v>
      </c>
      <c r="DU244" s="26">
        <v>16</v>
      </c>
      <c r="DV244" s="14">
        <v>4.0596092377059803</v>
      </c>
      <c r="DW244" s="27">
        <f t="shared" si="142"/>
        <v>17</v>
      </c>
      <c r="DX244" s="14">
        <f t="shared" si="143"/>
        <v>5.0596092377059803</v>
      </c>
      <c r="DY244" s="14">
        <f t="shared" si="139"/>
        <v>0.19000048186274479</v>
      </c>
      <c r="DZ244" s="26">
        <v>16</v>
      </c>
      <c r="EA244" s="14">
        <v>4.9294453966205651</v>
      </c>
      <c r="EB244" s="28">
        <f t="shared" si="146"/>
        <v>17</v>
      </c>
      <c r="EC244" s="14">
        <f t="shared" si="147"/>
        <v>5.9294453966205651</v>
      </c>
      <c r="ED244" s="14">
        <f t="shared" si="95"/>
        <v>0.20000016662221096</v>
      </c>
      <c r="EE244" s="26">
        <v>16</v>
      </c>
      <c r="EF244" s="14">
        <v>6.243391399205211</v>
      </c>
      <c r="EG244" s="28">
        <f t="shared" si="152"/>
        <v>17</v>
      </c>
      <c r="EH244" s="14">
        <f t="shared" si="153"/>
        <v>7.243391399205211</v>
      </c>
      <c r="EI244" s="14">
        <f t="shared" si="113"/>
        <v>0.21000040313582347</v>
      </c>
      <c r="EJ244" s="26">
        <v>16</v>
      </c>
      <c r="EK244" s="14">
        <v>8.5031691903118958</v>
      </c>
      <c r="EL244" s="28">
        <f t="shared" si="158"/>
        <v>17</v>
      </c>
      <c r="EM244" s="14">
        <f t="shared" si="159"/>
        <v>9.5031691903118958</v>
      </c>
      <c r="EN244" s="14">
        <f t="shared" si="114"/>
        <v>0.21999969542895889</v>
      </c>
      <c r="EO244" s="26">
        <v>16</v>
      </c>
      <c r="EP244" s="14">
        <v>13.625538244562785</v>
      </c>
      <c r="EQ244" s="28">
        <f t="shared" si="164"/>
        <v>17</v>
      </c>
      <c r="ER244" s="14">
        <f t="shared" si="165"/>
        <v>14.625538244562785</v>
      </c>
      <c r="ES244" s="14">
        <f t="shared" si="115"/>
        <v>0.23000015391080281</v>
      </c>
      <c r="ET244" s="26">
        <v>16</v>
      </c>
      <c r="EX244" s="14">
        <f t="shared" si="116"/>
        <v>0</v>
      </c>
    </row>
    <row r="245" spans="5:154" s="14" customFormat="1" ht="0.6" customHeight="1">
      <c r="E245" s="26">
        <v>18</v>
      </c>
      <c r="F245" s="14">
        <v>2.8293797936695616E-2</v>
      </c>
      <c r="G245" s="27">
        <f t="shared" si="117"/>
        <v>19</v>
      </c>
      <c r="H245" s="14">
        <f t="shared" si="118"/>
        <v>1.0282937979366955</v>
      </c>
      <c r="I245" s="14">
        <f t="shared" si="102"/>
        <v>1.0000007905765619E-4</v>
      </c>
      <c r="J245" s="26">
        <v>18</v>
      </c>
      <c r="K245" s="14">
        <v>3.9994608647874429E-2</v>
      </c>
      <c r="L245" s="27">
        <f t="shared" si="119"/>
        <v>19</v>
      </c>
      <c r="M245" s="14">
        <f t="shared" si="120"/>
        <v>1.0399946086478744</v>
      </c>
      <c r="N245" s="14">
        <f t="shared" si="103"/>
        <v>1.9969204181682849E-4</v>
      </c>
      <c r="O245" s="26">
        <v>18</v>
      </c>
      <c r="P245" s="14">
        <v>6.3383979183494907E-2</v>
      </c>
      <c r="Q245" s="27">
        <f t="shared" si="121"/>
        <v>19</v>
      </c>
      <c r="R245" s="14">
        <f t="shared" si="122"/>
        <v>1.0633839791834949</v>
      </c>
      <c r="S245" s="14">
        <f t="shared" si="104"/>
        <v>5.0064656413671119E-4</v>
      </c>
      <c r="T245" s="26">
        <v>18</v>
      </c>
      <c r="U245" s="14">
        <v>8.9672486997532302E-2</v>
      </c>
      <c r="V245" s="27">
        <f t="shared" si="123"/>
        <v>19</v>
      </c>
      <c r="W245" s="14">
        <f t="shared" si="124"/>
        <v>1.0896724869975323</v>
      </c>
      <c r="X245" s="14">
        <f t="shared" si="105"/>
        <v>9.9904993467363136E-4</v>
      </c>
      <c r="Y245" s="26">
        <v>18</v>
      </c>
      <c r="Z245" s="14">
        <v>0.12726691071811325</v>
      </c>
      <c r="AA245" s="27">
        <f t="shared" si="106"/>
        <v>19</v>
      </c>
      <c r="AB245" s="14">
        <f t="shared" si="107"/>
        <v>1.1272669107181132</v>
      </c>
      <c r="AC245" s="14">
        <f t="shared" si="108"/>
        <v>2.0001946193685992E-3</v>
      </c>
      <c r="AD245" s="26">
        <v>18</v>
      </c>
      <c r="AE245" s="14">
        <v>0.20307613685952111</v>
      </c>
      <c r="AF245" s="27">
        <f t="shared" si="127"/>
        <v>19</v>
      </c>
      <c r="AG245" s="14">
        <f t="shared" si="125"/>
        <v>1.2030761368595211</v>
      </c>
      <c r="AH245" s="14">
        <f t="shared" si="128"/>
        <v>5.0004613017449288E-3</v>
      </c>
      <c r="AI245" s="26">
        <v>18</v>
      </c>
      <c r="AJ245" s="14">
        <v>0.29167861539886242</v>
      </c>
      <c r="AK245" s="27">
        <f t="shared" si="140"/>
        <v>19</v>
      </c>
      <c r="AL245" s="14">
        <f t="shared" si="141"/>
        <v>1.2916786153988624</v>
      </c>
      <c r="AM245" s="14">
        <f t="shared" si="109"/>
        <v>9.9999999165287252E-3</v>
      </c>
      <c r="AN245" s="26">
        <v>18</v>
      </c>
      <c r="AO245" s="14">
        <v>0.42602483832013172</v>
      </c>
      <c r="AP245" s="27">
        <f t="shared" si="144"/>
        <v>19</v>
      </c>
      <c r="AQ245" s="14">
        <f t="shared" si="145"/>
        <v>1.4260248383201317</v>
      </c>
      <c r="AR245" s="14">
        <f t="shared" si="132"/>
        <v>2.0000563442968439E-2</v>
      </c>
      <c r="AS245" s="26">
        <v>18</v>
      </c>
      <c r="AT245" s="14">
        <v>0.5397618453006976</v>
      </c>
      <c r="AU245" s="27">
        <f t="shared" si="148"/>
        <v>19</v>
      </c>
      <c r="AV245" s="14">
        <f t="shared" si="149"/>
        <v>1.5397618453006976</v>
      </c>
      <c r="AW245" s="14">
        <f t="shared" si="133"/>
        <v>2.9999110242805185E-2</v>
      </c>
      <c r="AX245" s="26">
        <v>18</v>
      </c>
      <c r="AY245" s="14">
        <v>0.64597042216623501</v>
      </c>
      <c r="AZ245" s="27">
        <f t="shared" si="154"/>
        <v>19</v>
      </c>
      <c r="BA245" s="14">
        <f t="shared" si="155"/>
        <v>1.645970422166235</v>
      </c>
      <c r="BB245" s="14">
        <f t="shared" si="134"/>
        <v>3.9999497650306803E-2</v>
      </c>
      <c r="BC245" s="26">
        <v>18</v>
      </c>
      <c r="BD245" s="14">
        <v>0.75005827526287328</v>
      </c>
      <c r="BE245" s="27">
        <f t="shared" si="160"/>
        <v>19</v>
      </c>
      <c r="BF245" s="14">
        <f t="shared" si="161"/>
        <v>1.7500582752628733</v>
      </c>
      <c r="BG245" s="14">
        <f t="shared" si="110"/>
        <v>5.0000500930380484E-2</v>
      </c>
      <c r="BH245" s="26">
        <v>18</v>
      </c>
      <c r="BI245" s="14">
        <v>0.85523299170760736</v>
      </c>
      <c r="BJ245" s="27">
        <f t="shared" si="166"/>
        <v>19</v>
      </c>
      <c r="BK245" s="14">
        <f t="shared" si="167"/>
        <v>1.8552329917076074</v>
      </c>
      <c r="BL245" s="14">
        <f t="shared" si="135"/>
        <v>6.0000048298896762E-2</v>
      </c>
      <c r="BM245" s="26">
        <v>18</v>
      </c>
      <c r="BN245" s="14">
        <v>0.96394800423760874</v>
      </c>
      <c r="BO245" s="27">
        <f t="shared" si="168"/>
        <v>19</v>
      </c>
      <c r="BP245" s="14">
        <f t="shared" si="169"/>
        <v>1.9639480042376087</v>
      </c>
      <c r="BQ245" s="14">
        <f t="shared" si="136"/>
        <v>7.0000149585107224E-2</v>
      </c>
      <c r="BR245" s="26">
        <v>18</v>
      </c>
      <c r="BS245" s="14">
        <v>1.0783805490618645</v>
      </c>
      <c r="BT245" s="27">
        <f t="shared" si="69"/>
        <v>19</v>
      </c>
      <c r="BU245" s="14">
        <f t="shared" si="70"/>
        <v>2.0783805490618645</v>
      </c>
      <c r="BV245" s="14">
        <f t="shared" si="137"/>
        <v>8.0000284797556637E-2</v>
      </c>
      <c r="BW245" s="26">
        <v>18</v>
      </c>
      <c r="BX245" s="14">
        <v>1.2007541847857284</v>
      </c>
      <c r="BY245" s="27">
        <f t="shared" si="74"/>
        <v>19</v>
      </c>
      <c r="BZ245" s="14">
        <f t="shared" si="75"/>
        <v>2.2007541847857284</v>
      </c>
      <c r="CA245" s="14">
        <f t="shared" si="138"/>
        <v>9.0000215949710777E-2</v>
      </c>
      <c r="CB245" s="26">
        <v>18</v>
      </c>
      <c r="CC245" s="14">
        <v>1.333557139419731</v>
      </c>
      <c r="CD245" s="27">
        <f t="shared" si="78"/>
        <v>19</v>
      </c>
      <c r="CE245" s="14">
        <f t="shared" si="79"/>
        <v>2.3335571394197308</v>
      </c>
      <c r="CF245" s="14">
        <f t="shared" si="126"/>
        <v>0.10000004798479337</v>
      </c>
      <c r="CG245" s="26">
        <v>18</v>
      </c>
      <c r="CH245" s="14">
        <v>1.479767907237469</v>
      </c>
      <c r="CI245" s="27">
        <f t="shared" si="81"/>
        <v>19</v>
      </c>
      <c r="CJ245" s="14">
        <f t="shared" si="82"/>
        <v>2.479767907237469</v>
      </c>
      <c r="CK245" s="14">
        <f t="shared" si="80"/>
        <v>0.11000081088009471</v>
      </c>
      <c r="CL245" s="26">
        <v>18</v>
      </c>
      <c r="CM245" s="14">
        <v>1.643063105429146</v>
      </c>
      <c r="CN245" s="27">
        <f t="shared" si="86"/>
        <v>19</v>
      </c>
      <c r="CO245" s="14">
        <f t="shared" si="87"/>
        <v>2.643063105429146</v>
      </c>
      <c r="CP245" s="14">
        <f t="shared" si="85"/>
        <v>0.12000080710866817</v>
      </c>
      <c r="CQ245" s="26">
        <v>18</v>
      </c>
      <c r="CR245" s="14">
        <v>1.8282453523758202</v>
      </c>
      <c r="CS245" s="27">
        <f t="shared" si="89"/>
        <v>19</v>
      </c>
      <c r="CT245" s="14">
        <f t="shared" si="90"/>
        <v>2.82824535237582</v>
      </c>
      <c r="CU245" s="14">
        <f t="shared" si="88"/>
        <v>0.13000033916988929</v>
      </c>
      <c r="CV245" s="26">
        <v>18</v>
      </c>
      <c r="CW245" s="14">
        <v>2.04177786037567</v>
      </c>
      <c r="CX245" s="27">
        <f t="shared" si="92"/>
        <v>19</v>
      </c>
      <c r="CY245" s="14">
        <f t="shared" si="93"/>
        <v>3.04177786037567</v>
      </c>
      <c r="CZ245" s="14">
        <f t="shared" si="91"/>
        <v>0.1400004734424426</v>
      </c>
      <c r="DA245" s="26">
        <v>18</v>
      </c>
      <c r="DB245" s="14">
        <v>2.2925996660622983</v>
      </c>
      <c r="DC245" s="28">
        <f t="shared" si="96"/>
        <v>19</v>
      </c>
      <c r="DD245" s="14">
        <f t="shared" si="97"/>
        <v>3.2925996660622983</v>
      </c>
      <c r="DE245" s="14">
        <f t="shared" si="94"/>
        <v>0.15000089257934313</v>
      </c>
      <c r="DF245" s="26">
        <v>18</v>
      </c>
      <c r="DG245" s="14">
        <v>2.5935581775045966</v>
      </c>
      <c r="DH245" s="27">
        <f t="shared" si="99"/>
        <v>19</v>
      </c>
      <c r="DI245" s="14">
        <f t="shared" si="100"/>
        <v>3.5935581775045966</v>
      </c>
      <c r="DJ245" s="14">
        <f t="shared" si="98"/>
        <v>0.16000092541176755</v>
      </c>
      <c r="DK245" s="26">
        <v>18</v>
      </c>
      <c r="DL245" s="14">
        <v>2.9639153830152001</v>
      </c>
      <c r="DM245" s="27">
        <f t="shared" si="111"/>
        <v>19</v>
      </c>
      <c r="DN245" s="14">
        <f t="shared" si="112"/>
        <v>3.9639153830152001</v>
      </c>
      <c r="DO245" s="14">
        <f t="shared" si="101"/>
        <v>0.17000005230636173</v>
      </c>
      <c r="DP245" s="26">
        <v>18</v>
      </c>
      <c r="DQ245" s="14">
        <v>3.4341599746550622</v>
      </c>
      <c r="DR245" s="27">
        <f t="shared" si="130"/>
        <v>19</v>
      </c>
      <c r="DS245" s="14">
        <f t="shared" si="131"/>
        <v>4.4341599746550617</v>
      </c>
      <c r="DT245" s="14">
        <f t="shared" si="129"/>
        <v>0.1800003870560784</v>
      </c>
      <c r="DU245" s="26">
        <v>18</v>
      </c>
      <c r="DV245" s="14">
        <v>4.0552940026482647</v>
      </c>
      <c r="DW245" s="27">
        <f t="shared" si="142"/>
        <v>19</v>
      </c>
      <c r="DX245" s="14">
        <f t="shared" si="143"/>
        <v>5.0552940026482647</v>
      </c>
      <c r="DY245" s="14">
        <f t="shared" si="139"/>
        <v>0.19000046186161382</v>
      </c>
      <c r="DZ245" s="26">
        <v>18</v>
      </c>
      <c r="EA245" s="14">
        <v>4.9205373948102036</v>
      </c>
      <c r="EB245" s="28">
        <f t="shared" si="146"/>
        <v>19</v>
      </c>
      <c r="EC245" s="14">
        <f t="shared" si="147"/>
        <v>5.9205373948102036</v>
      </c>
      <c r="ED245" s="14">
        <f t="shared" si="95"/>
        <v>0.20000023762172267</v>
      </c>
      <c r="EE245" s="26">
        <v>18</v>
      </c>
      <c r="EF245" s="14">
        <v>6.2218404582390949</v>
      </c>
      <c r="EG245" s="28">
        <f t="shared" si="152"/>
        <v>19</v>
      </c>
      <c r="EH245" s="14">
        <f t="shared" si="153"/>
        <v>7.2218404582390949</v>
      </c>
      <c r="EI245" s="14">
        <f t="shared" si="113"/>
        <v>0.21000038474032465</v>
      </c>
      <c r="EJ245" s="26">
        <v>18</v>
      </c>
      <c r="EK245" s="14">
        <v>8.4358797535113261</v>
      </c>
      <c r="EL245" s="28">
        <f t="shared" si="158"/>
        <v>19</v>
      </c>
      <c r="EM245" s="14">
        <f t="shared" si="159"/>
        <v>9.4358797535113261</v>
      </c>
      <c r="EN245" s="14">
        <f t="shared" si="114"/>
        <v>0.21999917404688168</v>
      </c>
      <c r="EO245" s="26">
        <v>18</v>
      </c>
      <c r="EP245" s="14">
        <v>13.274722104825997</v>
      </c>
      <c r="EQ245" s="28">
        <f t="shared" si="164"/>
        <v>19</v>
      </c>
      <c r="ER245" s="14">
        <f t="shared" si="165"/>
        <v>14.274722104825997</v>
      </c>
      <c r="ES245" s="14">
        <f t="shared" si="115"/>
        <v>0.23000073387810696</v>
      </c>
      <c r="ET245" s="26">
        <v>18</v>
      </c>
      <c r="EU245" s="14">
        <v>48.472687123489287</v>
      </c>
      <c r="EV245" s="28">
        <f t="shared" ref="EV245" si="170">ET245+1</f>
        <v>19</v>
      </c>
      <c r="EW245" s="14">
        <f t="shared" ref="EW245" si="171">EU245+1</f>
        <v>49.472687123489287</v>
      </c>
      <c r="EX245" s="14">
        <f t="shared" si="116"/>
        <v>0.24000016848712188</v>
      </c>
    </row>
    <row r="246" spans="5:154" s="14" customFormat="1" ht="0.6" customHeight="1">
      <c r="E246" s="26">
        <v>20</v>
      </c>
      <c r="F246" s="14">
        <v>2.8293520140466103E-2</v>
      </c>
      <c r="G246" s="27">
        <f t="shared" si="117"/>
        <v>21</v>
      </c>
      <c r="H246" s="14">
        <f t="shared" si="118"/>
        <v>1.0282935201404662</v>
      </c>
      <c r="I246" s="14">
        <f t="shared" si="102"/>
        <v>1.0000007902970265E-4</v>
      </c>
      <c r="J246" s="26">
        <v>20</v>
      </c>
      <c r="K246" s="14">
        <v>3.9994222358877521E-2</v>
      </c>
      <c r="L246" s="27">
        <f t="shared" si="119"/>
        <v>21</v>
      </c>
      <c r="M246" s="14">
        <f t="shared" si="120"/>
        <v>1.0399942223588776</v>
      </c>
      <c r="N246" s="14">
        <f t="shared" si="103"/>
        <v>1.9969211016818549E-4</v>
      </c>
      <c r="O246" s="26">
        <v>20</v>
      </c>
      <c r="P246" s="14">
        <v>6.3383339125255039E-2</v>
      </c>
      <c r="Q246" s="27">
        <f t="shared" si="121"/>
        <v>21</v>
      </c>
      <c r="R246" s="14">
        <f t="shared" si="122"/>
        <v>1.063383339125255</v>
      </c>
      <c r="S246" s="14">
        <f t="shared" si="104"/>
        <v>5.0064633184967089E-4</v>
      </c>
      <c r="T246" s="26">
        <v>20</v>
      </c>
      <c r="U246" s="14">
        <v>8.9671603578596826E-2</v>
      </c>
      <c r="V246" s="27">
        <f t="shared" si="123"/>
        <v>21</v>
      </c>
      <c r="W246" s="14">
        <f t="shared" si="124"/>
        <v>1.0896716035785969</v>
      </c>
      <c r="X246" s="14">
        <f t="shared" si="105"/>
        <v>9.9905007978746355E-4</v>
      </c>
      <c r="Y246" s="26">
        <v>20</v>
      </c>
      <c r="Z246" s="14">
        <v>0.12726563077583306</v>
      </c>
      <c r="AA246" s="27">
        <f t="shared" si="106"/>
        <v>21</v>
      </c>
      <c r="AB246" s="14">
        <f t="shared" si="107"/>
        <v>1.1272656307758331</v>
      </c>
      <c r="AC246" s="14">
        <f t="shared" si="108"/>
        <v>2.0001945719233106E-3</v>
      </c>
      <c r="AD246" s="26">
        <v>20</v>
      </c>
      <c r="AE246" s="14">
        <v>0.20307402259835439</v>
      </c>
      <c r="AF246" s="27">
        <f t="shared" si="127"/>
        <v>21</v>
      </c>
      <c r="AG246" s="14">
        <f t="shared" si="125"/>
        <v>1.2030740225983543</v>
      </c>
      <c r="AH246" s="14">
        <f t="shared" si="128"/>
        <v>5.0004613683754286E-3</v>
      </c>
      <c r="AI246" s="26">
        <v>20</v>
      </c>
      <c r="AJ246" s="14">
        <v>0.29167538315746</v>
      </c>
      <c r="AK246" s="27">
        <f t="shared" si="140"/>
        <v>21</v>
      </c>
      <c r="AL246" s="14">
        <f t="shared" si="141"/>
        <v>1.2916753831574601</v>
      </c>
      <c r="AM246" s="14">
        <f t="shared" si="109"/>
        <v>9.9999999162684143E-3</v>
      </c>
      <c r="AN246" s="26">
        <v>20</v>
      </c>
      <c r="AO246" s="14">
        <v>0.42601947269696416</v>
      </c>
      <c r="AP246" s="27">
        <f t="shared" si="144"/>
        <v>21</v>
      </c>
      <c r="AQ246" s="14">
        <f t="shared" si="145"/>
        <v>1.4260194726969642</v>
      </c>
      <c r="AR246" s="14">
        <f t="shared" si="132"/>
        <v>2.000056319540781E-2</v>
      </c>
      <c r="AS246" s="26">
        <v>20</v>
      </c>
      <c r="AT246" s="14">
        <v>0.53975408456969809</v>
      </c>
      <c r="AU246" s="27">
        <f t="shared" si="148"/>
        <v>21</v>
      </c>
      <c r="AV246" s="14">
        <f t="shared" si="149"/>
        <v>1.5397540845696982</v>
      </c>
      <c r="AW246" s="14">
        <f t="shared" si="133"/>
        <v>2.9999110287366737E-2</v>
      </c>
      <c r="AX246" s="26">
        <v>20</v>
      </c>
      <c r="AY246" s="14">
        <v>0.64595974118037847</v>
      </c>
      <c r="AZ246" s="27">
        <f t="shared" si="154"/>
        <v>21</v>
      </c>
      <c r="BA246" s="14">
        <f t="shared" si="155"/>
        <v>1.6459597411803784</v>
      </c>
      <c r="BB246" s="14">
        <f t="shared" si="134"/>
        <v>3.9999497181933338E-2</v>
      </c>
      <c r="BC246" s="26">
        <v>20</v>
      </c>
      <c r="BD246" s="14">
        <v>0.75004392296669797</v>
      </c>
      <c r="BE246" s="27">
        <f t="shared" si="160"/>
        <v>21</v>
      </c>
      <c r="BF246" s="14">
        <f t="shared" si="161"/>
        <v>1.750043922966698</v>
      </c>
      <c r="BG246" s="14">
        <f t="shared" si="110"/>
        <v>5.000050025416735E-2</v>
      </c>
      <c r="BH246" s="26">
        <v>20</v>
      </c>
      <c r="BI246" s="14">
        <v>0.8552139231830771</v>
      </c>
      <c r="BJ246" s="27">
        <f t="shared" si="166"/>
        <v>21</v>
      </c>
      <c r="BK246" s="14">
        <f t="shared" si="167"/>
        <v>1.8552139231830771</v>
      </c>
      <c r="BL246" s="14">
        <f t="shared" si="135"/>
        <v>6.0000048386290097E-2</v>
      </c>
      <c r="BM246" s="26">
        <v>20</v>
      </c>
      <c r="BN246" s="14">
        <v>0.96392273689862451</v>
      </c>
      <c r="BO246" s="27">
        <f t="shared" si="168"/>
        <v>21</v>
      </c>
      <c r="BP246" s="14">
        <f t="shared" si="169"/>
        <v>1.9639227368986245</v>
      </c>
      <c r="BQ246" s="14">
        <f t="shared" si="136"/>
        <v>7.0000149460905089E-2</v>
      </c>
      <c r="BR246" s="26">
        <v>20</v>
      </c>
      <c r="BS246" s="14">
        <v>1.0783470116233258</v>
      </c>
      <c r="BT246" s="27">
        <f t="shared" si="69"/>
        <v>21</v>
      </c>
      <c r="BU246" s="14">
        <f t="shared" si="70"/>
        <v>2.0783470116233258</v>
      </c>
      <c r="BV246" s="14">
        <f t="shared" si="137"/>
        <v>8.0000284426861606E-2</v>
      </c>
      <c r="BW246" s="26">
        <v>20</v>
      </c>
      <c r="BX246" s="14">
        <v>1.2007094394150657</v>
      </c>
      <c r="BY246" s="27">
        <f t="shared" si="74"/>
        <v>21</v>
      </c>
      <c r="BZ246" s="14">
        <f t="shared" si="75"/>
        <v>2.2007094394150659</v>
      </c>
      <c r="CA246" s="14">
        <f t="shared" si="138"/>
        <v>9.0000216717226009E-2</v>
      </c>
      <c r="CB246" s="26">
        <v>20</v>
      </c>
      <c r="CC246" s="14">
        <v>1.3334968648165781</v>
      </c>
      <c r="CD246" s="27">
        <f t="shared" si="78"/>
        <v>21</v>
      </c>
      <c r="CE246" s="14">
        <f t="shared" si="79"/>
        <v>2.3334968648165781</v>
      </c>
      <c r="CF246" s="14">
        <f t="shared" si="126"/>
        <v>0.10000004792418424</v>
      </c>
      <c r="CG246" s="26">
        <v>20</v>
      </c>
      <c r="CH246" s="14">
        <v>1.4796857085965871</v>
      </c>
      <c r="CI246" s="27">
        <f t="shared" si="81"/>
        <v>21</v>
      </c>
      <c r="CJ246" s="14">
        <f t="shared" si="82"/>
        <v>2.4796857085965871</v>
      </c>
      <c r="CK246" s="14">
        <f t="shared" si="80"/>
        <v>0.11000080979352145</v>
      </c>
      <c r="CL246" s="26">
        <v>20</v>
      </c>
      <c r="CM246" s="14">
        <v>1.6429492083610013</v>
      </c>
      <c r="CN246" s="27">
        <f t="shared" si="86"/>
        <v>21</v>
      </c>
      <c r="CO246" s="14">
        <f t="shared" si="87"/>
        <v>2.6429492083610011</v>
      </c>
      <c r="CP246" s="14">
        <f t="shared" si="85"/>
        <v>0.12000080335984797</v>
      </c>
      <c r="CQ246" s="26">
        <v>20</v>
      </c>
      <c r="CR246" s="14">
        <v>1.828084530004054</v>
      </c>
      <c r="CS246" s="27">
        <f t="shared" si="89"/>
        <v>21</v>
      </c>
      <c r="CT246" s="14">
        <f t="shared" si="90"/>
        <v>2.828084530004054</v>
      </c>
      <c r="CU246" s="14">
        <f t="shared" si="88"/>
        <v>0.13000033781335241</v>
      </c>
      <c r="CV246" s="26">
        <v>20</v>
      </c>
      <c r="CW246" s="14">
        <v>2.0415451134201534</v>
      </c>
      <c r="CX246" s="27">
        <f t="shared" si="92"/>
        <v>21</v>
      </c>
      <c r="CY246" s="14">
        <f t="shared" si="93"/>
        <v>3.0415451134201534</v>
      </c>
      <c r="CZ246" s="14">
        <f t="shared" si="91"/>
        <v>0.14000047131240109</v>
      </c>
      <c r="DA246" s="26">
        <v>20</v>
      </c>
      <c r="DB246" s="14">
        <v>2.2922524393221475</v>
      </c>
      <c r="DC246" s="28">
        <f t="shared" si="96"/>
        <v>21</v>
      </c>
      <c r="DD246" s="14">
        <f t="shared" si="97"/>
        <v>3.2922524393221475</v>
      </c>
      <c r="DE246" s="14">
        <f t="shared" si="94"/>
        <v>0.15000088163576419</v>
      </c>
      <c r="DF246" s="26">
        <v>20</v>
      </c>
      <c r="DG246" s="14">
        <v>2.5930213659605519</v>
      </c>
      <c r="DH246" s="27">
        <f t="shared" si="99"/>
        <v>21</v>
      </c>
      <c r="DI246" s="14">
        <f t="shared" si="100"/>
        <v>3.5930213659605519</v>
      </c>
      <c r="DJ246" s="14">
        <f t="shared" si="98"/>
        <v>0.16000092060982254</v>
      </c>
      <c r="DK246" s="26">
        <v>20</v>
      </c>
      <c r="DL246" s="14">
        <v>2.9630458849809775</v>
      </c>
      <c r="DM246" s="27">
        <f t="shared" si="111"/>
        <v>21</v>
      </c>
      <c r="DN246" s="14">
        <f t="shared" si="112"/>
        <v>3.9630458849809775</v>
      </c>
      <c r="DO246" s="14">
        <f t="shared" si="101"/>
        <v>0.17000005079756828</v>
      </c>
      <c r="DP246" s="26">
        <v>20</v>
      </c>
      <c r="DQ246" s="14">
        <v>3.4326647566919561</v>
      </c>
      <c r="DR246" s="27">
        <f t="shared" si="130"/>
        <v>21</v>
      </c>
      <c r="DS246" s="14">
        <f t="shared" si="131"/>
        <v>4.4326647566919561</v>
      </c>
      <c r="DT246" s="14">
        <f t="shared" si="129"/>
        <v>0.18000037864843432</v>
      </c>
      <c r="DU246" s="26">
        <v>20</v>
      </c>
      <c r="DV246" s="14">
        <v>4.0525142138190535</v>
      </c>
      <c r="DW246" s="27">
        <f t="shared" si="142"/>
        <v>21</v>
      </c>
      <c r="DX246" s="14">
        <f t="shared" si="143"/>
        <v>5.0525142138190535</v>
      </c>
      <c r="DY246" s="14">
        <f t="shared" si="139"/>
        <v>0.19000044915600386</v>
      </c>
      <c r="DZ246" s="26">
        <v>20</v>
      </c>
      <c r="EA246" s="14">
        <v>4.9147903235679964</v>
      </c>
      <c r="EB246" s="28">
        <f t="shared" si="146"/>
        <v>21</v>
      </c>
      <c r="EC246" s="14">
        <f t="shared" si="147"/>
        <v>5.9147903235679964</v>
      </c>
      <c r="ED246" s="14">
        <f t="shared" si="95"/>
        <v>0.20000027634124537</v>
      </c>
      <c r="EE246" s="26">
        <v>20</v>
      </c>
      <c r="EF246" s="14">
        <v>6.2079226150111921</v>
      </c>
      <c r="EG246" s="28">
        <f t="shared" si="152"/>
        <v>21</v>
      </c>
      <c r="EH246" s="14">
        <f t="shared" si="153"/>
        <v>7.2079226150111921</v>
      </c>
      <c r="EI246" s="14">
        <f t="shared" si="113"/>
        <v>0.21000036351199639</v>
      </c>
      <c r="EJ246" s="26">
        <v>20</v>
      </c>
      <c r="EK246" s="14">
        <v>8.3930359022357219</v>
      </c>
      <c r="EL246" s="28">
        <f t="shared" si="158"/>
        <v>21</v>
      </c>
      <c r="EM246" s="14">
        <f t="shared" si="159"/>
        <v>9.3930359022357219</v>
      </c>
      <c r="EN246" s="14">
        <f t="shared" si="114"/>
        <v>0.22000052879262916</v>
      </c>
      <c r="EO246" s="26">
        <v>20</v>
      </c>
      <c r="EP246" s="14">
        <v>13.05491083523143</v>
      </c>
      <c r="EQ246" s="28">
        <f t="shared" si="164"/>
        <v>21</v>
      </c>
      <c r="ER246" s="14">
        <f t="shared" si="165"/>
        <v>14.05491083523143</v>
      </c>
      <c r="ES246" s="14">
        <f t="shared" si="115"/>
        <v>0.23000082155338511</v>
      </c>
      <c r="ET246" s="26">
        <v>20</v>
      </c>
      <c r="EU246" s="14">
        <v>37.790951480453685</v>
      </c>
      <c r="EV246" s="28">
        <f t="shared" ref="EV246:EV249" si="172">ET246+1</f>
        <v>21</v>
      </c>
      <c r="EW246" s="14">
        <f t="shared" ref="EW246:EW249" si="173">EU246+1</f>
        <v>38.790951480453685</v>
      </c>
      <c r="EX246" s="14">
        <f t="shared" si="116"/>
        <v>0.24000025303261238</v>
      </c>
    </row>
    <row r="247" spans="5:154" s="14" customFormat="1" ht="0.6" customHeight="1">
      <c r="E247" s="26">
        <v>30</v>
      </c>
      <c r="F247" s="14">
        <v>2.8292993301598061E-2</v>
      </c>
      <c r="G247" s="27">
        <f t="shared" si="117"/>
        <v>31</v>
      </c>
      <c r="H247" s="14">
        <f t="shared" si="118"/>
        <v>1.0282929933015981</v>
      </c>
      <c r="I247" s="14">
        <f t="shared" si="102"/>
        <v>1.0000007897340683E-4</v>
      </c>
      <c r="J247" s="26">
        <v>30</v>
      </c>
      <c r="K247" s="14">
        <v>3.9993489653399883E-2</v>
      </c>
      <c r="L247" s="27">
        <f t="shared" si="119"/>
        <v>31</v>
      </c>
      <c r="M247" s="14">
        <f t="shared" si="120"/>
        <v>1.0399934896534</v>
      </c>
      <c r="N247" s="14">
        <f t="shared" si="103"/>
        <v>1.9969223869372869E-4</v>
      </c>
      <c r="O247" s="26">
        <v>30</v>
      </c>
      <c r="P247" s="14">
        <v>6.3382125281603918E-2</v>
      </c>
      <c r="Q247" s="27">
        <f t="shared" si="121"/>
        <v>31</v>
      </c>
      <c r="R247" s="14">
        <f t="shared" si="122"/>
        <v>1.063382125281604</v>
      </c>
      <c r="S247" s="14">
        <f t="shared" si="104"/>
        <v>5.0064589170108393E-4</v>
      </c>
      <c r="T247" s="26">
        <v>30</v>
      </c>
      <c r="U247" s="14">
        <v>8.9669928152937534E-2</v>
      </c>
      <c r="V247" s="27">
        <f t="shared" si="123"/>
        <v>31</v>
      </c>
      <c r="W247" s="14">
        <f t="shared" si="124"/>
        <v>1.0896699281529376</v>
      </c>
      <c r="X247" s="14">
        <f t="shared" si="105"/>
        <v>9.9905035459897954E-4</v>
      </c>
      <c r="Y247" s="26">
        <v>30</v>
      </c>
      <c r="Z247" s="14">
        <v>0.12726320335496355</v>
      </c>
      <c r="AA247" s="27">
        <f t="shared" si="106"/>
        <v>31</v>
      </c>
      <c r="AB247" s="14">
        <f t="shared" si="107"/>
        <v>1.1272632033549637</v>
      </c>
      <c r="AC247" s="14">
        <f t="shared" si="108"/>
        <v>2.0001944822831937E-3</v>
      </c>
      <c r="AD247" s="26">
        <v>30</v>
      </c>
      <c r="AE247" s="14">
        <v>0.20307001275607442</v>
      </c>
      <c r="AF247" s="27">
        <f t="shared" si="127"/>
        <v>31</v>
      </c>
      <c r="AG247" s="14">
        <f t="shared" si="125"/>
        <v>1.2030700127560745</v>
      </c>
      <c r="AH247" s="14">
        <f t="shared" si="128"/>
        <v>5.0004614934680228E-3</v>
      </c>
      <c r="AI247" s="26">
        <v>30</v>
      </c>
      <c r="AJ247" s="14">
        <v>0.29166925280575812</v>
      </c>
      <c r="AK247" s="27">
        <f t="shared" si="140"/>
        <v>31</v>
      </c>
      <c r="AL247" s="14">
        <f t="shared" si="141"/>
        <v>1.2916692528057581</v>
      </c>
      <c r="AM247" s="14">
        <f t="shared" si="109"/>
        <v>9.9999999157739782E-3</v>
      </c>
      <c r="AN247" s="26">
        <v>30</v>
      </c>
      <c r="AO247" s="14">
        <v>0.42600929534428494</v>
      </c>
      <c r="AP247" s="27">
        <f t="shared" si="144"/>
        <v>31</v>
      </c>
      <c r="AQ247" s="14">
        <f t="shared" si="145"/>
        <v>1.4260092953442849</v>
      </c>
      <c r="AR247" s="14">
        <f t="shared" si="132"/>
        <v>2.0000562728892744E-2</v>
      </c>
      <c r="AS247" s="26">
        <v>30</v>
      </c>
      <c r="AT247" s="14">
        <v>0.53973936284808788</v>
      </c>
      <c r="AU247" s="27">
        <f t="shared" si="148"/>
        <v>31</v>
      </c>
      <c r="AV247" s="14">
        <f t="shared" si="149"/>
        <v>1.539739362848088</v>
      </c>
      <c r="AW247" s="14">
        <f t="shared" si="133"/>
        <v>2.9999110369983588E-2</v>
      </c>
      <c r="AX247" s="26">
        <v>30</v>
      </c>
      <c r="AY247" s="14">
        <v>0.64593947781219385</v>
      </c>
      <c r="AZ247" s="27">
        <f t="shared" si="154"/>
        <v>31</v>
      </c>
      <c r="BA247" s="14">
        <f t="shared" si="155"/>
        <v>1.6459394778121939</v>
      </c>
      <c r="BB247" s="14">
        <f t="shared" si="134"/>
        <v>3.9999496290935577E-2</v>
      </c>
      <c r="BC247" s="26">
        <v>30</v>
      </c>
      <c r="BD247" s="14">
        <v>0.75001669140956762</v>
      </c>
      <c r="BE247" s="27">
        <f t="shared" si="160"/>
        <v>31</v>
      </c>
      <c r="BF247" s="14">
        <f t="shared" si="161"/>
        <v>1.7500166914095676</v>
      </c>
      <c r="BG247" s="14">
        <f t="shared" si="110"/>
        <v>5.0000498967339553E-2</v>
      </c>
      <c r="BH247" s="26">
        <v>30</v>
      </c>
      <c r="BI247" s="14">
        <v>0.85517773840186573</v>
      </c>
      <c r="BJ247" s="27">
        <f t="shared" si="166"/>
        <v>31</v>
      </c>
      <c r="BK247" s="14">
        <f t="shared" si="167"/>
        <v>1.8551777384018657</v>
      </c>
      <c r="BL247" s="14">
        <f t="shared" si="135"/>
        <v>6.0000048551008975E-2</v>
      </c>
      <c r="BM247" s="26">
        <v>30</v>
      </c>
      <c r="BN247" s="14">
        <v>0.96387478170919838</v>
      </c>
      <c r="BO247" s="27">
        <f t="shared" si="168"/>
        <v>31</v>
      </c>
      <c r="BP247" s="14">
        <f t="shared" si="169"/>
        <v>1.9638747817091984</v>
      </c>
      <c r="BQ247" s="14">
        <f t="shared" si="136"/>
        <v>7.0000149224582309E-2</v>
      </c>
      <c r="BR247" s="26">
        <v>30</v>
      </c>
      <c r="BS247" s="14">
        <v>1.0782833490231076</v>
      </c>
      <c r="BT247" s="27">
        <f t="shared" ref="BT247:BT249" si="174">BR247+1</f>
        <v>31</v>
      </c>
      <c r="BU247" s="14">
        <f t="shared" ref="BU247:BU249" si="175">BS247+1</f>
        <v>2.0782833490231076</v>
      </c>
      <c r="BV247" s="14">
        <f t="shared" si="137"/>
        <v>8.0000283722769489E-2</v>
      </c>
      <c r="BW247" s="26">
        <v>30</v>
      </c>
      <c r="BX247" s="14">
        <v>1.2006244832117661</v>
      </c>
      <c r="BY247" s="27">
        <f t="shared" si="74"/>
        <v>31</v>
      </c>
      <c r="BZ247" s="14">
        <f t="shared" si="75"/>
        <v>2.2006244832117661</v>
      </c>
      <c r="CA247" s="14">
        <f t="shared" si="138"/>
        <v>9.000021816756644E-2</v>
      </c>
      <c r="CB247" s="26">
        <v>30</v>
      </c>
      <c r="CC247" s="14">
        <v>1.3333823952936021</v>
      </c>
      <c r="CD247" s="27">
        <f t="shared" si="78"/>
        <v>31</v>
      </c>
      <c r="CE247" s="14">
        <f t="shared" si="79"/>
        <v>2.3333823952936021</v>
      </c>
      <c r="CF247" s="14">
        <f t="shared" si="126"/>
        <v>0.10000004780889643</v>
      </c>
      <c r="CG247" s="26">
        <v>30</v>
      </c>
      <c r="CH247" s="14">
        <v>1.479529555478122</v>
      </c>
      <c r="CI247" s="27">
        <f t="shared" si="81"/>
        <v>31</v>
      </c>
      <c r="CJ247" s="14">
        <f t="shared" si="82"/>
        <v>2.479529555478122</v>
      </c>
      <c r="CK247" s="14">
        <f t="shared" si="80"/>
        <v>0.11000080772421562</v>
      </c>
      <c r="CL247" s="26">
        <v>30</v>
      </c>
      <c r="CM247" s="14">
        <v>1.6427327589001182</v>
      </c>
      <c r="CN247" s="27">
        <f t="shared" si="86"/>
        <v>31</v>
      </c>
      <c r="CO247" s="14">
        <f t="shared" si="87"/>
        <v>2.6427327589001184</v>
      </c>
      <c r="CP247" s="14">
        <f t="shared" si="85"/>
        <v>0.12000079621403061</v>
      </c>
      <c r="CQ247" s="26">
        <v>30</v>
      </c>
      <c r="CR247" s="14">
        <v>1.8277787687335172</v>
      </c>
      <c r="CS247" s="27">
        <f t="shared" si="89"/>
        <v>31</v>
      </c>
      <c r="CT247" s="14">
        <f t="shared" si="90"/>
        <v>2.8277787687335172</v>
      </c>
      <c r="CU247" s="14">
        <f t="shared" si="88"/>
        <v>0.13000033523273763</v>
      </c>
      <c r="CV247" s="26">
        <v>30</v>
      </c>
      <c r="CW247" s="14">
        <v>2.0411023633378682</v>
      </c>
      <c r="CX247" s="27">
        <f t="shared" si="92"/>
        <v>31</v>
      </c>
      <c r="CY247" s="14">
        <f t="shared" si="93"/>
        <v>3.0411023633378682</v>
      </c>
      <c r="CZ247" s="14">
        <f t="shared" si="91"/>
        <v>0.14000046726396795</v>
      </c>
      <c r="DA247" s="26">
        <v>30</v>
      </c>
      <c r="DB247" s="14">
        <v>2.2915914637178418</v>
      </c>
      <c r="DC247" s="28">
        <f t="shared" si="96"/>
        <v>31</v>
      </c>
      <c r="DD247" s="14">
        <f t="shared" si="97"/>
        <v>3.2915914637178418</v>
      </c>
      <c r="DE247" s="14">
        <f t="shared" si="94"/>
        <v>0.15000086093213633</v>
      </c>
      <c r="DF247" s="26">
        <v>30</v>
      </c>
      <c r="DG247" s="14">
        <v>2.5919985862950377</v>
      </c>
      <c r="DH247" s="27">
        <f t="shared" si="99"/>
        <v>31</v>
      </c>
      <c r="DI247" s="14">
        <f t="shared" si="100"/>
        <v>3.5919985862950377</v>
      </c>
      <c r="DJ247" s="14">
        <f t="shared" si="98"/>
        <v>0.16000091134397057</v>
      </c>
      <c r="DK247" s="26">
        <v>30</v>
      </c>
      <c r="DL247" s="14">
        <v>2.9613873465118545</v>
      </c>
      <c r="DM247" s="27">
        <f t="shared" si="111"/>
        <v>31</v>
      </c>
      <c r="DN247" s="14">
        <f t="shared" si="112"/>
        <v>3.9613873465118545</v>
      </c>
      <c r="DO247" s="14">
        <f t="shared" si="101"/>
        <v>0.17000004794790638</v>
      </c>
      <c r="DP247" s="26">
        <v>30</v>
      </c>
      <c r="DQ247" s="14">
        <v>3.4298083324567727</v>
      </c>
      <c r="DR247" s="27">
        <f t="shared" si="130"/>
        <v>31</v>
      </c>
      <c r="DS247" s="14">
        <f t="shared" si="131"/>
        <v>4.4298083324567727</v>
      </c>
      <c r="DT247" s="14">
        <f t="shared" si="129"/>
        <v>0.18000036214299278</v>
      </c>
      <c r="DU247" s="26">
        <v>30</v>
      </c>
      <c r="DV247" s="14">
        <v>4.0471931298928645</v>
      </c>
      <c r="DW247" s="27">
        <f t="shared" si="142"/>
        <v>31</v>
      </c>
      <c r="DX247" s="14">
        <f t="shared" si="143"/>
        <v>5.0471931298928645</v>
      </c>
      <c r="DY247" s="14">
        <f t="shared" si="139"/>
        <v>0.1900004252064782</v>
      </c>
      <c r="DZ247" s="26">
        <v>30</v>
      </c>
      <c r="EA247" s="14">
        <v>4.9037583997730154</v>
      </c>
      <c r="EB247" s="28">
        <f t="shared" si="146"/>
        <v>31</v>
      </c>
      <c r="EC247" s="14">
        <f t="shared" si="147"/>
        <v>5.9037583997730154</v>
      </c>
      <c r="ED247" s="14">
        <f t="shared" si="95"/>
        <v>0.20000033611141982</v>
      </c>
      <c r="EE247" s="26">
        <v>30</v>
      </c>
      <c r="EF247" s="14">
        <v>6.1811250079193867</v>
      </c>
      <c r="EG247" s="28">
        <f t="shared" si="152"/>
        <v>31</v>
      </c>
      <c r="EH247" s="14">
        <f t="shared" si="153"/>
        <v>7.1811250079193867</v>
      </c>
      <c r="EI247" s="14">
        <f t="shared" si="113"/>
        <v>0.21000030714311677</v>
      </c>
      <c r="EJ247" s="26">
        <v>30</v>
      </c>
      <c r="EK247" s="14">
        <v>8.3093263608398313</v>
      </c>
      <c r="EL247" s="28">
        <f t="shared" si="158"/>
        <v>31</v>
      </c>
      <c r="EM247" s="14">
        <f t="shared" si="159"/>
        <v>9.3093263608398313</v>
      </c>
      <c r="EN247" s="14">
        <f t="shared" si="114"/>
        <v>0.21999928822343134</v>
      </c>
      <c r="EO247" s="26">
        <v>30</v>
      </c>
      <c r="EP247" s="14">
        <v>12.640822224609373</v>
      </c>
      <c r="EQ247" s="28">
        <f t="shared" si="164"/>
        <v>31</v>
      </c>
      <c r="ER247" s="14">
        <f t="shared" si="165"/>
        <v>13.640822224609373</v>
      </c>
      <c r="ES247" s="14">
        <f t="shared" si="115"/>
        <v>0.23000050030418798</v>
      </c>
      <c r="ET247" s="26">
        <v>30</v>
      </c>
      <c r="EU247" s="14">
        <v>27.849104813571813</v>
      </c>
      <c r="EV247" s="28">
        <f t="shared" si="172"/>
        <v>31</v>
      </c>
      <c r="EW247" s="14">
        <f t="shared" si="173"/>
        <v>28.849104813571813</v>
      </c>
      <c r="EX247" s="14">
        <f t="shared" si="116"/>
        <v>0.24000079783861888</v>
      </c>
    </row>
    <row r="248" spans="5:154" s="14" customFormat="1" ht="0.6" customHeight="1">
      <c r="E248" s="26">
        <v>40</v>
      </c>
      <c r="F248" s="14">
        <v>2.8292864812786062E-2</v>
      </c>
      <c r="G248" s="27">
        <f t="shared" si="117"/>
        <v>41</v>
      </c>
      <c r="H248" s="14">
        <f t="shared" si="118"/>
        <v>1.028292864812786</v>
      </c>
      <c r="I248" s="14">
        <f t="shared" si="102"/>
        <v>1.0000007895605515E-4</v>
      </c>
      <c r="J248" s="26">
        <v>40</v>
      </c>
      <c r="K248" s="14">
        <v>3.9993310949652049E-2</v>
      </c>
      <c r="L248" s="27">
        <f t="shared" si="119"/>
        <v>41</v>
      </c>
      <c r="M248" s="14">
        <f t="shared" si="120"/>
        <v>1.039993310949652</v>
      </c>
      <c r="N248" s="14">
        <f t="shared" si="103"/>
        <v>1.9969226996557844E-4</v>
      </c>
      <c r="O248" s="26">
        <v>40</v>
      </c>
      <c r="P248" s="14">
        <v>6.3381829248694135E-2</v>
      </c>
      <c r="Q248" s="27">
        <f t="shared" si="121"/>
        <v>41</v>
      </c>
      <c r="R248" s="14">
        <f t="shared" si="122"/>
        <v>1.0633818292486941</v>
      </c>
      <c r="S248" s="14">
        <f t="shared" si="104"/>
        <v>5.0064578445723287E-4</v>
      </c>
      <c r="T248" s="26">
        <v>40</v>
      </c>
      <c r="U248" s="14">
        <v>8.9669519533388906E-2</v>
      </c>
      <c r="V248" s="27">
        <f t="shared" si="123"/>
        <v>41</v>
      </c>
      <c r="W248" s="14">
        <f t="shared" si="124"/>
        <v>1.089669519533389</v>
      </c>
      <c r="X248" s="14">
        <f t="shared" si="105"/>
        <v>9.9905042151014582E-4</v>
      </c>
      <c r="Y248" s="26">
        <v>40</v>
      </c>
      <c r="Z248" s="14">
        <v>0.12726261133362463</v>
      </c>
      <c r="AA248" s="27">
        <f t="shared" si="106"/>
        <v>41</v>
      </c>
      <c r="AB248" s="14">
        <f t="shared" si="107"/>
        <v>1.1272626113336246</v>
      </c>
      <c r="AC248" s="14">
        <f t="shared" si="108"/>
        <v>2.0001944603941571E-3</v>
      </c>
      <c r="AD248" s="26">
        <v>40</v>
      </c>
      <c r="AE248" s="14">
        <v>0.20306903478707627</v>
      </c>
      <c r="AF248" s="27">
        <f t="shared" si="127"/>
        <v>41</v>
      </c>
      <c r="AG248" s="14">
        <f t="shared" si="125"/>
        <v>1.2030690347870763</v>
      </c>
      <c r="AH248" s="14">
        <f t="shared" si="128"/>
        <v>5.0004615243472153E-3</v>
      </c>
      <c r="AI248" s="26">
        <v>40</v>
      </c>
      <c r="AJ248" s="14">
        <v>0.29166775759185254</v>
      </c>
      <c r="AK248" s="27">
        <f t="shared" si="140"/>
        <v>41</v>
      </c>
      <c r="AL248" s="14">
        <f t="shared" si="141"/>
        <v>1.2916677575918525</v>
      </c>
      <c r="AM248" s="14">
        <f t="shared" si="109"/>
        <v>9.9999999156535069E-3</v>
      </c>
      <c r="AN248" s="26">
        <v>40</v>
      </c>
      <c r="AO248" s="14">
        <v>0.42600681283398367</v>
      </c>
      <c r="AP248" s="27">
        <f t="shared" si="144"/>
        <v>41</v>
      </c>
      <c r="AQ248" s="14">
        <f t="shared" si="145"/>
        <v>1.4260068128339838</v>
      </c>
      <c r="AR248" s="14">
        <f t="shared" si="132"/>
        <v>2.0000562614279051E-2</v>
      </c>
      <c r="AS248" s="26">
        <v>40</v>
      </c>
      <c r="AT248" s="14">
        <v>0.53973577152907393</v>
      </c>
      <c r="AU248" s="27">
        <f t="shared" si="148"/>
        <v>41</v>
      </c>
      <c r="AV248" s="14">
        <f t="shared" si="149"/>
        <v>1.5397357715290738</v>
      </c>
      <c r="AW248" s="14">
        <f t="shared" si="133"/>
        <v>2.9999110390537886E-2</v>
      </c>
      <c r="AX248" s="26">
        <v>40</v>
      </c>
      <c r="AY248" s="14">
        <v>0.6459345340808591</v>
      </c>
      <c r="AZ248" s="27">
        <f t="shared" si="154"/>
        <v>41</v>
      </c>
      <c r="BA248" s="14">
        <f t="shared" si="155"/>
        <v>1.6459345340808591</v>
      </c>
      <c r="BB248" s="14">
        <f t="shared" si="134"/>
        <v>3.9999496073310041E-2</v>
      </c>
      <c r="BC248" s="26">
        <v>40</v>
      </c>
      <c r="BD248" s="14">
        <v>0.75001004678825201</v>
      </c>
      <c r="BE248" s="27">
        <f t="shared" si="160"/>
        <v>41</v>
      </c>
      <c r="BF248" s="14">
        <f t="shared" si="161"/>
        <v>1.750010046788252</v>
      </c>
      <c r="BG248" s="14">
        <f t="shared" si="110"/>
        <v>5.0000498652100538E-2</v>
      </c>
      <c r="BH248" s="26">
        <v>40</v>
      </c>
      <c r="BI248" s="14">
        <v>0.85516890790572264</v>
      </c>
      <c r="BJ248" s="27">
        <f t="shared" si="166"/>
        <v>41</v>
      </c>
      <c r="BK248" s="14">
        <f t="shared" si="167"/>
        <v>1.8551689079057225</v>
      </c>
      <c r="BL248" s="14">
        <f t="shared" si="135"/>
        <v>6.0000048590950594E-2</v>
      </c>
      <c r="BM248" s="26">
        <v>40</v>
      </c>
      <c r="BN248" s="14">
        <v>0.96386307683610295</v>
      </c>
      <c r="BO248" s="27">
        <f t="shared" si="168"/>
        <v>41</v>
      </c>
      <c r="BP248" s="14">
        <f t="shared" si="169"/>
        <v>1.9638630768361029</v>
      </c>
      <c r="BQ248" s="14">
        <f t="shared" si="136"/>
        <v>7.0000149166720455E-2</v>
      </c>
      <c r="BR248" s="26">
        <v>40</v>
      </c>
      <c r="BS248" s="14">
        <v>1.0782678072841796</v>
      </c>
      <c r="BT248" s="27">
        <f t="shared" si="174"/>
        <v>41</v>
      </c>
      <c r="BU248" s="14">
        <f t="shared" si="175"/>
        <v>2.0782678072841794</v>
      </c>
      <c r="BV248" s="14">
        <f t="shared" si="137"/>
        <v>8.0000283550688972E-2</v>
      </c>
      <c r="BW248" s="26">
        <v>40</v>
      </c>
      <c r="BX248" s="14">
        <v>1.2006037383823591</v>
      </c>
      <c r="BY248" s="27">
        <f t="shared" si="74"/>
        <v>41</v>
      </c>
      <c r="BZ248" s="14">
        <f t="shared" si="75"/>
        <v>2.2006037383823589</v>
      </c>
      <c r="CA248" s="14">
        <f t="shared" si="138"/>
        <v>9.0000218520271458E-2</v>
      </c>
      <c r="CB248" s="26">
        <v>40</v>
      </c>
      <c r="CC248" s="14">
        <v>1.3333544362530352</v>
      </c>
      <c r="CD248" s="27">
        <f t="shared" si="78"/>
        <v>41</v>
      </c>
      <c r="CE248" s="14">
        <f t="shared" si="79"/>
        <v>2.3333544362530354</v>
      </c>
      <c r="CF248" s="14">
        <f t="shared" si="126"/>
        <v>0.10000004778057388</v>
      </c>
      <c r="CG248" s="26">
        <v>40</v>
      </c>
      <c r="CH248" s="14">
        <v>1.4794914027937565</v>
      </c>
      <c r="CI248" s="27">
        <f t="shared" si="81"/>
        <v>41</v>
      </c>
      <c r="CJ248" s="14">
        <f t="shared" si="82"/>
        <v>2.4794914027937565</v>
      </c>
      <c r="CK248" s="14">
        <f t="shared" si="80"/>
        <v>0.11000080721718347</v>
      </c>
      <c r="CL248" s="26">
        <v>40</v>
      </c>
      <c r="CM248" s="14">
        <v>1.6426798530126716</v>
      </c>
      <c r="CN248" s="27">
        <f t="shared" si="86"/>
        <v>41</v>
      </c>
      <c r="CO248" s="14">
        <f t="shared" si="87"/>
        <v>2.6426798530126714</v>
      </c>
      <c r="CP248" s="14">
        <f t="shared" si="85"/>
        <v>0.12000079446138606</v>
      </c>
      <c r="CQ248" s="26">
        <v>40</v>
      </c>
      <c r="CR248" s="14">
        <v>1.8277039962239048</v>
      </c>
      <c r="CS248" s="27">
        <f t="shared" si="89"/>
        <v>41</v>
      </c>
      <c r="CT248" s="14">
        <f t="shared" si="90"/>
        <v>2.8277039962239048</v>
      </c>
      <c r="CU248" s="14">
        <f t="shared" si="88"/>
        <v>0.13000033460083427</v>
      </c>
      <c r="CV248" s="26">
        <v>40</v>
      </c>
      <c r="CW248" s="14">
        <v>2.0409940245090343</v>
      </c>
      <c r="CX248" s="27">
        <f t="shared" si="92"/>
        <v>41</v>
      </c>
      <c r="CY248" s="14">
        <f t="shared" si="93"/>
        <v>3.0409940245090343</v>
      </c>
      <c r="CZ248" s="14">
        <f t="shared" si="91"/>
        <v>0.14000046627309981</v>
      </c>
      <c r="DA248" s="26">
        <v>40</v>
      </c>
      <c r="DB248" s="14">
        <v>2.2914296007496846</v>
      </c>
      <c r="DC248" s="28">
        <f t="shared" si="96"/>
        <v>41</v>
      </c>
      <c r="DD248" s="14">
        <f t="shared" si="97"/>
        <v>3.2914296007496846</v>
      </c>
      <c r="DE248" s="14">
        <f t="shared" si="94"/>
        <v>0.1500008558855723</v>
      </c>
      <c r="DF248" s="26">
        <v>40</v>
      </c>
      <c r="DG248" s="14">
        <v>2.5917478673644174</v>
      </c>
      <c r="DH248" s="27">
        <f t="shared" si="99"/>
        <v>41</v>
      </c>
      <c r="DI248" s="14">
        <f t="shared" si="100"/>
        <v>3.5917478673644174</v>
      </c>
      <c r="DJ248" s="14">
        <f t="shared" si="98"/>
        <v>0.16000090904709166</v>
      </c>
      <c r="DK248" s="26">
        <v>40</v>
      </c>
      <c r="DL248" s="14">
        <v>2.9609802361410797</v>
      </c>
      <c r="DM248" s="27">
        <f t="shared" si="111"/>
        <v>41</v>
      </c>
      <c r="DN248" s="14">
        <f t="shared" si="112"/>
        <v>3.9609802361410797</v>
      </c>
      <c r="DO248" s="14">
        <f t="shared" si="101"/>
        <v>0.17000004725459397</v>
      </c>
      <c r="DP248" s="26">
        <v>40</v>
      </c>
      <c r="DQ248" s="14">
        <v>3.4291058990137797</v>
      </c>
      <c r="DR248" s="27">
        <f t="shared" si="130"/>
        <v>41</v>
      </c>
      <c r="DS248" s="14">
        <f t="shared" si="131"/>
        <v>4.4291058990137797</v>
      </c>
      <c r="DT248" s="14">
        <f t="shared" si="129"/>
        <v>0.18000035799911138</v>
      </c>
      <c r="DU248" s="26">
        <v>40</v>
      </c>
      <c r="DV248" s="14">
        <v>4.0458812766094843</v>
      </c>
      <c r="DW248" s="27">
        <f t="shared" si="142"/>
        <v>41</v>
      </c>
      <c r="DX248" s="14">
        <f t="shared" si="143"/>
        <v>5.0458812766094843</v>
      </c>
      <c r="DY248" s="14">
        <f t="shared" si="139"/>
        <v>0.19000041936845549</v>
      </c>
      <c r="DZ248" s="26">
        <v>40</v>
      </c>
      <c r="EA248" s="14">
        <v>4.9010283675330246</v>
      </c>
      <c r="EB248" s="28">
        <f t="shared" si="146"/>
        <v>41</v>
      </c>
      <c r="EC248" s="14">
        <f t="shared" si="147"/>
        <v>5.9010283675330246</v>
      </c>
      <c r="ED248" s="14">
        <f t="shared" si="95"/>
        <v>0.20000034809532144</v>
      </c>
      <c r="EE248" s="26">
        <v>40</v>
      </c>
      <c r="EF248" s="14">
        <v>6.1744595220064271</v>
      </c>
      <c r="EG248" s="28">
        <f t="shared" si="152"/>
        <v>41</v>
      </c>
      <c r="EH248" s="14">
        <f t="shared" si="153"/>
        <v>7.1744595220064271</v>
      </c>
      <c r="EI248" s="14">
        <f t="shared" si="113"/>
        <v>0.21000029071026308</v>
      </c>
      <c r="EJ248" s="26">
        <v>40</v>
      </c>
      <c r="EK248" s="14">
        <v>8.2883928470788639</v>
      </c>
      <c r="EL248" s="28">
        <f t="shared" si="158"/>
        <v>41</v>
      </c>
      <c r="EM248" s="14">
        <f t="shared" si="159"/>
        <v>9.2883928470788639</v>
      </c>
      <c r="EN248" s="14">
        <f t="shared" si="114"/>
        <v>0.21999902035889202</v>
      </c>
      <c r="EO248" s="26">
        <v>40</v>
      </c>
      <c r="EP248" s="14">
        <v>12.537947480540943</v>
      </c>
      <c r="EQ248" s="28">
        <f t="shared" si="164"/>
        <v>41</v>
      </c>
      <c r="ER248" s="14">
        <f t="shared" si="165"/>
        <v>13.537947480540943</v>
      </c>
      <c r="ES248" s="14">
        <f t="shared" si="115"/>
        <v>0.23000061271684979</v>
      </c>
      <c r="ET248" s="26">
        <v>40</v>
      </c>
      <c r="EU248" s="14">
        <v>26.174308122865774</v>
      </c>
      <c r="EV248" s="28">
        <f t="shared" si="172"/>
        <v>41</v>
      </c>
      <c r="EW248" s="14">
        <f t="shared" si="173"/>
        <v>27.174308122865774</v>
      </c>
      <c r="EX248" s="14">
        <f t="shared" si="116"/>
        <v>0.24000031462358126</v>
      </c>
    </row>
    <row r="249" spans="5:154" s="14" customFormat="1" ht="0.6" customHeight="1">
      <c r="E249" s="26">
        <v>50</v>
      </c>
      <c r="F249" s="14">
        <v>2.8292819024726575E-2</v>
      </c>
      <c r="G249" s="27">
        <f t="shared" si="117"/>
        <v>51</v>
      </c>
      <c r="H249" s="14">
        <f t="shared" si="118"/>
        <v>1.0282928190247265</v>
      </c>
      <c r="I249" s="14">
        <f t="shared" ref="I249" si="176">1/(2*PI())*(ATAN(E249)-(1/(SQRT(1+F249^2)))*ATAN(E249/(SQRT(1+F249^2))))</f>
        <v>1.0000007895435884E-4</v>
      </c>
      <c r="J249" s="26">
        <v>50</v>
      </c>
      <c r="K249" s="14">
        <v>3.9993247307099022E-2</v>
      </c>
      <c r="L249" s="27">
        <f t="shared" si="119"/>
        <v>51</v>
      </c>
      <c r="M249" s="14">
        <f t="shared" si="120"/>
        <v>1.039993247307099</v>
      </c>
      <c r="N249" s="14">
        <f t="shared" si="103"/>
        <v>1.9969228151781246E-4</v>
      </c>
      <c r="O249" s="26">
        <v>50</v>
      </c>
      <c r="P249" s="14">
        <v>6.3381723755123368E-2</v>
      </c>
      <c r="Q249" s="27">
        <f t="shared" si="121"/>
        <v>51</v>
      </c>
      <c r="R249" s="14">
        <f t="shared" si="122"/>
        <v>1.0633817237551233</v>
      </c>
      <c r="S249" s="14">
        <f t="shared" si="104"/>
        <v>5.0064574626742934E-4</v>
      </c>
      <c r="T249" s="26">
        <v>50</v>
      </c>
      <c r="U249" s="14">
        <v>8.9669373914528477E-2</v>
      </c>
      <c r="V249" s="27">
        <f t="shared" si="123"/>
        <v>51</v>
      </c>
      <c r="W249" s="14">
        <f t="shared" si="124"/>
        <v>1.0896693739145284</v>
      </c>
      <c r="X249" s="14">
        <f t="shared" si="105"/>
        <v>9.9905044532158063E-4</v>
      </c>
      <c r="Y249" s="26">
        <v>50</v>
      </c>
      <c r="Z249" s="14">
        <v>0.1272624003655041</v>
      </c>
      <c r="AA249" s="27">
        <f t="shared" si="106"/>
        <v>51</v>
      </c>
      <c r="AB249" s="14">
        <f t="shared" si="107"/>
        <v>1.1272624003655041</v>
      </c>
      <c r="AC249" s="14">
        <f t="shared" si="108"/>
        <v>2.0001944528305151E-3</v>
      </c>
      <c r="AD249" s="26">
        <v>50</v>
      </c>
      <c r="AE249" s="14">
        <v>0.20306868626379632</v>
      </c>
      <c r="AF249" s="27">
        <f t="shared" si="127"/>
        <v>51</v>
      </c>
      <c r="AG249" s="14">
        <f t="shared" si="125"/>
        <v>1.2030686862637963</v>
      </c>
      <c r="AH249" s="14">
        <f t="shared" si="128"/>
        <v>5.0004615350510186E-3</v>
      </c>
      <c r="AI249" s="26">
        <v>50</v>
      </c>
      <c r="AJ249" s="14">
        <v>0.29166722473735129</v>
      </c>
      <c r="AK249" s="27">
        <f t="shared" si="140"/>
        <v>51</v>
      </c>
      <c r="AL249" s="14">
        <f t="shared" si="141"/>
        <v>1.2916672247373513</v>
      </c>
      <c r="AM249" s="14">
        <f t="shared" si="109"/>
        <v>9.9999999156099324E-3</v>
      </c>
      <c r="AN249" s="26">
        <v>50</v>
      </c>
      <c r="AO249" s="14">
        <v>0.42600592809111415</v>
      </c>
      <c r="AP249" s="27">
        <f t="shared" si="144"/>
        <v>51</v>
      </c>
      <c r="AQ249" s="14">
        <f t="shared" si="145"/>
        <v>1.4260059280911141</v>
      </c>
      <c r="AR249" s="14">
        <f t="shared" si="132"/>
        <v>2.0000562572318314E-2</v>
      </c>
      <c r="AS249" s="26">
        <v>50</v>
      </c>
      <c r="AT249" s="14">
        <v>0.53973449159636355</v>
      </c>
      <c r="AU249" s="27">
        <f t="shared" si="148"/>
        <v>51</v>
      </c>
      <c r="AV249" s="14">
        <f t="shared" si="149"/>
        <v>1.5397344915963636</v>
      </c>
      <c r="AW249" s="14">
        <f t="shared" si="133"/>
        <v>2.9999110398479731E-2</v>
      </c>
      <c r="AX249" s="26">
        <v>50</v>
      </c>
      <c r="AY249" s="14">
        <v>0.64593277207234179</v>
      </c>
      <c r="AZ249" s="27">
        <f t="shared" si="154"/>
        <v>51</v>
      </c>
      <c r="BA249" s="14">
        <f t="shared" si="155"/>
        <v>1.6459327720723418</v>
      </c>
      <c r="BB249" s="14">
        <f t="shared" si="134"/>
        <v>3.9999495995955633E-2</v>
      </c>
      <c r="BC249" s="26">
        <v>50</v>
      </c>
      <c r="BD249" s="14">
        <v>0.75000767843967431</v>
      </c>
      <c r="BE249" s="27">
        <f t="shared" si="160"/>
        <v>51</v>
      </c>
      <c r="BF249" s="14">
        <f t="shared" si="161"/>
        <v>1.7500076784396743</v>
      </c>
      <c r="BG249" s="14">
        <f t="shared" si="110"/>
        <v>5.0000498539346162E-2</v>
      </c>
      <c r="BH249" s="26">
        <v>50</v>
      </c>
      <c r="BI249" s="14">
        <v>0.85516576027449198</v>
      </c>
      <c r="BJ249" s="27">
        <f t="shared" si="166"/>
        <v>51</v>
      </c>
      <c r="BK249" s="14">
        <f t="shared" si="167"/>
        <v>1.855165760274492</v>
      </c>
      <c r="BL249" s="14">
        <f t="shared" si="135"/>
        <v>6.0000048605256588E-2</v>
      </c>
      <c r="BM249" s="26">
        <v>50</v>
      </c>
      <c r="BN249" s="14">
        <v>0.96385890436262522</v>
      </c>
      <c r="BO249" s="27">
        <f t="shared" si="168"/>
        <v>51</v>
      </c>
      <c r="BP249" s="14">
        <f t="shared" si="169"/>
        <v>1.9638589043626253</v>
      </c>
      <c r="BQ249" s="14">
        <f t="shared" si="136"/>
        <v>7.0000149146199939E-2</v>
      </c>
      <c r="BR249" s="26">
        <v>50</v>
      </c>
      <c r="BS249" s="14">
        <v>1.0782622666496753</v>
      </c>
      <c r="BT249" s="27">
        <f t="shared" si="174"/>
        <v>51</v>
      </c>
      <c r="BU249" s="14">
        <f t="shared" si="175"/>
        <v>2.0782622666496753</v>
      </c>
      <c r="BV249" s="14">
        <f t="shared" si="137"/>
        <v>8.0000283489481641E-2</v>
      </c>
      <c r="BW249" s="26">
        <v>50</v>
      </c>
      <c r="BX249" s="14">
        <v>1.2005963421757664</v>
      </c>
      <c r="BY249" s="27">
        <f t="shared" si="74"/>
        <v>51</v>
      </c>
      <c r="BZ249" s="14">
        <f t="shared" si="75"/>
        <v>2.2005963421757664</v>
      </c>
      <c r="CA249" s="14">
        <f t="shared" si="138"/>
        <v>9.0000218645952881E-2</v>
      </c>
      <c r="CB249" s="26">
        <v>50</v>
      </c>
      <c r="CC249" s="14">
        <v>1.3333444668752072</v>
      </c>
      <c r="CD249" s="27">
        <f t="shared" si="78"/>
        <v>51</v>
      </c>
      <c r="CE249" s="14">
        <f t="shared" si="79"/>
        <v>2.3333444668752072</v>
      </c>
      <c r="CF249" s="14">
        <f t="shared" si="126"/>
        <v>0.10000004777052618</v>
      </c>
      <c r="CG249" s="26">
        <v>50</v>
      </c>
      <c r="CH249" s="14">
        <v>1.4794777968910164</v>
      </c>
      <c r="CI249" s="27">
        <f t="shared" si="81"/>
        <v>51</v>
      </c>
      <c r="CJ249" s="14">
        <f t="shared" si="82"/>
        <v>2.4794777968910164</v>
      </c>
      <c r="CK249" s="14">
        <f t="shared" si="80"/>
        <v>0.11000080703641697</v>
      </c>
      <c r="CL249" s="26">
        <v>50</v>
      </c>
      <c r="CM249" s="14">
        <v>1.6426609828849028</v>
      </c>
      <c r="CN249" s="27">
        <f t="shared" si="86"/>
        <v>51</v>
      </c>
      <c r="CO249" s="14">
        <f t="shared" si="87"/>
        <v>2.6426609828849026</v>
      </c>
      <c r="CP249" s="14">
        <f t="shared" si="85"/>
        <v>0.12000079383765692</v>
      </c>
      <c r="CQ249" s="26">
        <v>50</v>
      </c>
      <c r="CR249" s="14">
        <v>1.8276773215477347</v>
      </c>
      <c r="CS249" s="27">
        <f t="shared" si="89"/>
        <v>51</v>
      </c>
      <c r="CT249" s="14">
        <f t="shared" si="90"/>
        <v>2.8276773215477347</v>
      </c>
      <c r="CU249" s="14">
        <f t="shared" si="88"/>
        <v>0.13000033437563935</v>
      </c>
      <c r="CV249" s="26">
        <v>50</v>
      </c>
      <c r="CW249" s="14">
        <v>2.0409553655840398</v>
      </c>
      <c r="CX249" s="27">
        <f t="shared" si="92"/>
        <v>51</v>
      </c>
      <c r="CY249" s="14">
        <f t="shared" si="93"/>
        <v>3.0409553655840398</v>
      </c>
      <c r="CZ249" s="14">
        <f t="shared" si="91"/>
        <v>0.14000046591977566</v>
      </c>
      <c r="DA249" s="26">
        <v>50</v>
      </c>
      <c r="DB249" s="14">
        <v>2.2913718241170984</v>
      </c>
      <c r="DC249" s="28">
        <f t="shared" si="96"/>
        <v>51</v>
      </c>
      <c r="DD249" s="14">
        <f t="shared" si="97"/>
        <v>3.2913718241170984</v>
      </c>
      <c r="DE249" s="14">
        <f t="shared" si="94"/>
        <v>0.15000085408660194</v>
      </c>
      <c r="DF249" s="26">
        <v>50</v>
      </c>
      <c r="DG249" s="14">
        <v>2.5916583357054854</v>
      </c>
      <c r="DH249" s="27">
        <f t="shared" si="99"/>
        <v>51</v>
      </c>
      <c r="DI249" s="14">
        <f t="shared" si="100"/>
        <v>3.5916583357054854</v>
      </c>
      <c r="DJ249" s="14">
        <f t="shared" si="98"/>
        <v>0.16000090822461552</v>
      </c>
      <c r="DK249" s="26">
        <v>50</v>
      </c>
      <c r="DL249" s="14">
        <v>2.9608347740083722</v>
      </c>
      <c r="DM249" s="27">
        <f t="shared" si="111"/>
        <v>51</v>
      </c>
      <c r="DN249" s="14">
        <f t="shared" si="112"/>
        <v>3.9608347740083722</v>
      </c>
      <c r="DO249" s="14">
        <f t="shared" si="101"/>
        <v>0.17000004700754193</v>
      </c>
      <c r="DP249" s="26">
        <v>50</v>
      </c>
      <c r="DQ249" s="14">
        <v>3.4288547155354259</v>
      </c>
      <c r="DR249" s="27">
        <f t="shared" si="130"/>
        <v>51</v>
      </c>
      <c r="DS249" s="14">
        <f t="shared" si="131"/>
        <v>4.4288547155354259</v>
      </c>
      <c r="DT249" s="14">
        <f t="shared" si="129"/>
        <v>0.18000035650895618</v>
      </c>
      <c r="DU249" s="26">
        <v>50</v>
      </c>
      <c r="DV249" s="14">
        <v>4.0454116267220952</v>
      </c>
      <c r="DW249" s="27">
        <f t="shared" si="142"/>
        <v>51</v>
      </c>
      <c r="DX249" s="14">
        <f t="shared" si="143"/>
        <v>5.0454116267220952</v>
      </c>
      <c r="DY249" s="14">
        <f t="shared" si="139"/>
        <v>0.19000041728273126</v>
      </c>
      <c r="DZ249" s="26">
        <v>50</v>
      </c>
      <c r="EA249" s="14">
        <v>4.9000492477019222</v>
      </c>
      <c r="EB249" s="28">
        <f t="shared" si="146"/>
        <v>51</v>
      </c>
      <c r="EC249" s="14">
        <f t="shared" si="147"/>
        <v>5.9000492477019222</v>
      </c>
      <c r="ED249" s="14">
        <f t="shared" si="95"/>
        <v>0.20000035213092482</v>
      </c>
      <c r="EE249" s="26">
        <v>50</v>
      </c>
      <c r="EF249" s="14">
        <v>6.1720622549305411</v>
      </c>
      <c r="EG249" s="28">
        <f t="shared" si="152"/>
        <v>51</v>
      </c>
      <c r="EH249" s="14">
        <f t="shared" si="153"/>
        <v>7.1720622549305411</v>
      </c>
      <c r="EI249" s="14">
        <f t="shared" si="113"/>
        <v>0.21000028461530051</v>
      </c>
      <c r="EJ249" s="26">
        <v>50</v>
      </c>
      <c r="EK249" s="14">
        <v>8.2813129762402848</v>
      </c>
      <c r="EL249" s="28">
        <f t="shared" si="158"/>
        <v>51</v>
      </c>
      <c r="EM249" s="14">
        <f t="shared" si="159"/>
        <v>9.2813129762402848</v>
      </c>
      <c r="EN249" s="14">
        <f t="shared" si="114"/>
        <v>0.22000064547350892</v>
      </c>
      <c r="EO249" s="26">
        <v>50</v>
      </c>
      <c r="EP249" s="14">
        <v>12.500530413427027</v>
      </c>
      <c r="EQ249" s="28">
        <f t="shared" si="164"/>
        <v>51</v>
      </c>
      <c r="ER249" s="14">
        <f t="shared" si="165"/>
        <v>13.500530413427027</v>
      </c>
      <c r="ES249" s="14">
        <f t="shared" si="115"/>
        <v>0.23000062591308129</v>
      </c>
      <c r="ET249" s="26">
        <v>50</v>
      </c>
      <c r="EU249" s="14">
        <v>25.60052237010953</v>
      </c>
      <c r="EV249" s="28">
        <f t="shared" si="172"/>
        <v>51</v>
      </c>
      <c r="EW249" s="14">
        <f t="shared" si="173"/>
        <v>26.60052237010953</v>
      </c>
      <c r="EX249" s="14">
        <f t="shared" si="116"/>
        <v>0.24000090117172793</v>
      </c>
    </row>
    <row r="250" spans="5:154" s="14" customFormat="1" ht="0.6" customHeight="1"/>
    <row r="251" spans="5:154" ht="15" customHeight="1"/>
    <row r="252" spans="5:154" ht="15" customHeight="1"/>
  </sheetData>
  <sheetProtection algorithmName="SHA-512" hashValue="XUk+OonyzmiIKMOfevoAE6xDSj7bMl1ZWs/aft7smcEDiMPFlr8QSC3hAHxnrF9GAVEiIntM9KKe3lNjsO0q/g==" saltValue="9WrLn4cYzvnrU2y7UCjR1g==" spinCount="100000" sheet="1" objects="1" scenarios="1"/>
  <scenarios current="0">
    <scenario name="昼光率" count="1" user="Nobufusa Yoshizawa" comment="作成者 : Nobufusa Yoshizawa 日付 : 5/9/2020">
      <inputCells r="F156" val="0.0957645923369336"/>
    </scenario>
  </scenarios>
  <phoneticPr fontId="3"/>
  <hyperlinks>
    <hyperlink ref="O1" r:id="rId1" xr:uid="{80E2FBCA-CAA6-4DBD-B671-3C195C27A665}"/>
    <hyperlink ref="A84" r:id="rId2" xr:uid="{6045BDC5-02C9-4C4A-A142-DCF7EB4BA64C}"/>
    <hyperlink ref="A85" r:id="rId3" xr:uid="{C89D0F30-E6EF-48A4-816A-3E5B3DC8C44E}"/>
  </hyperlinks>
  <pageMargins left="0.70866141732283472" right="0.70866141732283472" top="0.4" bottom="0.23" header="0.31496062992125984" footer="0.31496062992125984"/>
  <pageSetup paperSize="8" scale="83" fitToHeight="2" orientation="portrait" horizontalDpi="0" verticalDpi="0" r:id="rId4"/>
  <rowBreaks count="1" manualBreakCount="1">
    <brk id="86" max="16383" man="1"/>
  </rowBreaks>
  <colBreaks count="1" manualBreakCount="1">
    <brk id="15" max="1048575"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Nobu</dc:creator>
  <cp:lastModifiedBy>吉澤伸記</cp:lastModifiedBy>
  <cp:lastPrinted>2022-02-21T06:49:14Z</cp:lastPrinted>
  <dcterms:created xsi:type="dcterms:W3CDTF">2015-06-05T18:19:34Z</dcterms:created>
  <dcterms:modified xsi:type="dcterms:W3CDTF">2022-02-22T12:30:04Z</dcterms:modified>
  <cp:contentStatus/>
</cp:coreProperties>
</file>